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filterPrivacy="1" defaultThemeVersion="124226"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calcId="124519"/>
</workbook>
</file>

<file path=xl/sharedStrings.xml><?xml version="1.0" encoding="utf-8"?>
<sst xmlns="http://schemas.openxmlformats.org/spreadsheetml/2006/main" count="75" uniqueCount="75">
  <si>
    <t>Распределение бюджетных ассигнований</t>
  </si>
  <si>
    <t>на реализацию муниципальных программ</t>
  </si>
  <si>
    <t>Номер строки</t>
  </si>
  <si>
    <t>Наименование программы</t>
  </si>
  <si>
    <t>Код бюджетной классификации</t>
  </si>
  <si>
    <t>Сумма, в рублях</t>
  </si>
  <si>
    <t>01</t>
  </si>
  <si>
    <t>02</t>
  </si>
  <si>
    <t>03</t>
  </si>
  <si>
    <t>04</t>
  </si>
  <si>
    <t>Подпрограмма "Развитие муниципальной службы в городском округе Пелым"</t>
  </si>
  <si>
    <t>Подпрограмма "Совершенствование муниципальной политики и прогнозирования социально-экономического развития городского округа Пелым"</t>
  </si>
  <si>
    <t>Подпрограмма "Комплексное благоустройство территории городского округа Пелым"</t>
  </si>
  <si>
    <t>901 0000 0100000 000</t>
  </si>
  <si>
    <t>901 0000 0110000 000</t>
  </si>
  <si>
    <t>901 0000 0120000 000</t>
  </si>
  <si>
    <t>901 0000 0140000 000</t>
  </si>
  <si>
    <t>901 0000 0400000 000</t>
  </si>
  <si>
    <t>05</t>
  </si>
  <si>
    <t>Подпрограмма "Патриотическое воспитание граждан в городском округе Пелым"</t>
  </si>
  <si>
    <t>Подпрограмма "Содержание и капитальный ремонт общего имущества муниципального жилищного фонда на территории городского округа Пелым"</t>
  </si>
  <si>
    <t>Подпрограмма "Энергосбережение и повышение энергетической эффективности на территории городского округа Пелым"</t>
  </si>
  <si>
    <t>901 0000  0300000 000</t>
  </si>
  <si>
    <t>901 0000 0310000 000</t>
  </si>
  <si>
    <t>901 0000 0330000 000</t>
  </si>
  <si>
    <t>901 0000 0320000 000</t>
  </si>
  <si>
    <t>901 0000 0340000 000</t>
  </si>
  <si>
    <t>901 0000 0360000 000</t>
  </si>
  <si>
    <t>06</t>
  </si>
  <si>
    <t>07</t>
  </si>
  <si>
    <t>919 0000 0500000 000</t>
  </si>
  <si>
    <t>Подпрограмма "Обеспечение реализации муниципальной программы городского округа Пелым "Совершенствование социально-экономической политики в городском округе Пелым"</t>
  </si>
  <si>
    <t>Подпрограмма "Развитие и поддержка малого и среднего предпринимательства в городском округе Пелым</t>
  </si>
  <si>
    <t>901 0000 0130000 0000</t>
  </si>
  <si>
    <t>901 0000 0200000 000</t>
  </si>
  <si>
    <t>Подпрограмма "Обеспечение сохранности автомобильных дорог местного значения и повышения безопасности дорожного движения на территории городского округа Пелым"</t>
  </si>
  <si>
    <t>Подпрограмма "Переселение жителей на территории городского округа Пелым из ветхого аварийного жилищного фонда"</t>
  </si>
  <si>
    <t>901 0000 0350000 000</t>
  </si>
  <si>
    <t>Подпрограмма "Экологическая программа городского округа Пелым"</t>
  </si>
  <si>
    <t>901 0000 0410000 000</t>
  </si>
  <si>
    <t>901 0000 0420000 000</t>
  </si>
  <si>
    <t>901 0000 0430000 000</t>
  </si>
  <si>
    <t>901 0000 0440000 000</t>
  </si>
  <si>
    <t>901 0000 0450000 000</t>
  </si>
  <si>
    <t>08</t>
  </si>
  <si>
    <t>901 0000 0600000 000</t>
  </si>
  <si>
    <t>901 0000 0700000 000</t>
  </si>
  <si>
    <t>09</t>
  </si>
  <si>
    <t>10</t>
  </si>
  <si>
    <t>Муниципальная программа"Обеспечение жильем молодых семей на территории городского округа Пелым на 2011-2015 годы"</t>
  </si>
  <si>
    <t>Муниципальная программа"Дополнительные меры социальной поддержки населения городского округа Пелым за счет средств местного бюджета на 2013-2015 годы"</t>
  </si>
  <si>
    <t>901 0000 0907901 000</t>
  </si>
  <si>
    <t>901 0000 1007901 000</t>
  </si>
  <si>
    <t>11</t>
  </si>
  <si>
    <t>Муниципальная программа "Развитие физической культуры и спорта в городском округе Пелым на 2014-2016 годы"</t>
  </si>
  <si>
    <t>901 0000 1101801 000</t>
  </si>
  <si>
    <t>Подпрограмма "Охрана общественного порядка, профилактика правонарушений, экстремизма и терроризма на территории городского округа Пелым"</t>
  </si>
  <si>
    <t>Подпрограмма "Предупреждение распространения заболевания вызываемого вирусом иммунодеффицита человека в городском округе Пелым"</t>
  </si>
  <si>
    <t>901 0000 0710000 000</t>
  </si>
  <si>
    <t>901 0000 0720000 000</t>
  </si>
  <si>
    <t>Муниципальная программа  "Развитие культуры в городском округе Пелым на 2012-2015 годы"</t>
  </si>
  <si>
    <t>901 0000 0801701 000</t>
  </si>
  <si>
    <t>ВСЕГО</t>
  </si>
  <si>
    <t>Муниципальная программа городского округа Пелым "Совершенствование социально-экономической политики в городском округе Пелым" на 2015-2021 годы</t>
  </si>
  <si>
    <t xml:space="preserve">Муниципальная программа городского округа Пелым "Развитие жилищно-коммунального хозяйства, обеспечение сохранности автомобильных дорог, повышение энергетической эффективности и охрана окружающей среды в городском округе Пелым" на 2015-2021 годы </t>
  </si>
  <si>
    <t xml:space="preserve">Муниципальная программа городского округа Пелым "Управление муниципальными финансами городского округа Пелым до 2021 года" </t>
  </si>
  <si>
    <t>Муниципальная программа городского округа Пелым "Безопасность жизнедеятельности населения городского округа Пелым" на 2015-2021 годы</t>
  </si>
  <si>
    <t>Подпрограмма "Развитие системы дошкольного образования в городском округе Пелым"</t>
  </si>
  <si>
    <t>Муниципальная программа городского округа Пелым "Развитие образования в городском округе Пелым" на 2015-2021 годы</t>
  </si>
  <si>
    <t>Подпрограмма "Развитие системы общего образования в городском округе Пелым"</t>
  </si>
  <si>
    <t>Подпрограмма "Развитие системы дополнительного образования детей в городском округе Пелым"</t>
  </si>
  <si>
    <t>Подпрограмма "Развитие форм отдыха и оздоровления детей в городском округе Пелым"</t>
  </si>
  <si>
    <t>Муниципальная программа городского округа Пелым "Развитие системы гражданской обороны, защита населения и территории городского округа Пелым от чрезвычайных ситуаций природного и техногенного характера, обеспечение безопасности" на 2015-2021 годы</t>
  </si>
  <si>
    <t>Муниципальная программа городского округа Пелым "Подготовка документов территориального планирования, градостроительного зонирования и документации по планировке территории городского округа Пелым" на 2015-2021 годы</t>
  </si>
  <si>
    <t>на 31.12.2015 г.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</si>
</sst>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/>
    </xf>
    <xf numFmtId="43" fontId="3" fillId="2" borderId="2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/>
    </xf>
    <xf numFmtId="43" fontId="4" fillId="2" borderId="2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43" fontId="5" fillId="2" borderId="2" xfId="0" applyNumberFormat="1" applyFont="1" applyFill="1" applyBorder="1" applyAlignment="1">
      <alignment horizontal="center" vertical="center"/>
    </xf>
    <xf numFmtId="43" fontId="4" fillId="2" borderId="2" xfId="20" applyFont="1" applyFill="1" applyBorder="1" applyAlignment="1">
      <alignment vertical="center"/>
    </xf>
    <xf numFmtId="43" fontId="3" fillId="2" borderId="2" xfId="20" applyFont="1" applyFill="1" applyBorder="1" applyAlignment="1">
      <alignment vertical="center"/>
    </xf>
    <xf numFmtId="0" fontId="3" fillId="2" borderId="2" xfId="0" applyFont="1" applyFill="1" applyBorder="1"/>
    <xf numFmtId="43" fontId="4" fillId="2" borderId="2" xfId="0" applyNumberFormat="1" applyFont="1" applyFill="1" applyBorder="1"/>
    <xf numFmtId="43" fontId="3" fillId="0" borderId="0" xfId="0" applyNumberFormat="1" applyFont="1"/>
    <xf numFmtId="49" fontId="6" fillId="2" borderId="2" xfId="0" applyNumberFormat="1" applyFont="1" applyFill="1" applyBorder="1" applyAlignment="1">
      <alignment horizontal="center" vertical="center"/>
    </xf>
    <xf numFmtId="43" fontId="6" fillId="2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justify" vertical="center" wrapText="1"/>
    </xf>
    <xf numFmtId="0" fontId="3" fillId="2" borderId="2" xfId="0" applyFont="1" applyFill="1" applyBorder="1" applyAlignment="1">
      <alignment horizontal="justify" vertical="center" wrapText="1"/>
    </xf>
    <xf numFmtId="0" fontId="5" fillId="2" borderId="2" xfId="0" applyFont="1" applyFill="1" applyBorder="1" applyAlignment="1">
      <alignment horizontal="justify" vertical="center" wrapText="1"/>
    </xf>
    <xf numFmtId="0" fontId="6" fillId="2" borderId="2" xfId="0" applyFont="1" applyFill="1" applyBorder="1" applyAlignment="1">
      <alignment horizontal="justify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7"/>
  <sheetViews>
    <sheetView tabSelected="1" workbookViewId="0" topLeftCell="A31">
      <selection activeCell="I10" sqref="I10"/>
    </sheetView>
  </sheetViews>
  <sheetFormatPr defaultColWidth="9.140625" defaultRowHeight="15"/>
  <cols>
    <col min="1" max="1" width="7.421875" style="2" customWidth="1"/>
    <col min="2" max="2" width="48.7109375" style="2" customWidth="1"/>
    <col min="3" max="3" width="23.8515625" style="2" customWidth="1"/>
    <col min="4" max="4" width="18.7109375" style="2" customWidth="1"/>
    <col min="5" max="5" width="13.140625" style="2" customWidth="1"/>
    <col min="6" max="16384" width="9.140625" style="2" customWidth="1"/>
  </cols>
  <sheetData>
    <row r="2" spans="1:9" ht="15">
      <c r="A2" s="25" t="s">
        <v>0</v>
      </c>
      <c r="B2" s="25"/>
      <c r="C2" s="25"/>
      <c r="D2" s="25"/>
      <c r="E2" s="1"/>
      <c r="F2" s="1"/>
      <c r="G2" s="1"/>
      <c r="H2" s="1"/>
      <c r="I2" s="1"/>
    </row>
    <row r="3" spans="1:9" ht="15">
      <c r="A3" s="25" t="s">
        <v>1</v>
      </c>
      <c r="B3" s="25"/>
      <c r="C3" s="25"/>
      <c r="D3" s="25"/>
      <c r="E3" s="1"/>
      <c r="F3" s="1"/>
      <c r="G3" s="1"/>
      <c r="H3" s="1"/>
      <c r="I3" s="1"/>
    </row>
    <row r="4" spans="1:9" ht="15">
      <c r="A4" s="26" t="s">
        <v>74</v>
      </c>
      <c r="B4" s="26"/>
      <c r="C4" s="26"/>
      <c r="D4" s="26"/>
      <c r="E4" s="3"/>
      <c r="F4" s="3"/>
      <c r="G4" s="3"/>
      <c r="H4" s="3"/>
      <c r="I4" s="3"/>
    </row>
    <row r="5" spans="1:9" ht="15">
      <c r="A5" s="4"/>
      <c r="B5" s="4"/>
      <c r="C5" s="4"/>
      <c r="D5" s="4"/>
      <c r="E5" s="3"/>
      <c r="F5" s="3"/>
      <c r="G5" s="3"/>
      <c r="H5" s="3"/>
      <c r="I5" s="3"/>
    </row>
    <row r="6" spans="1:4" ht="36" customHeight="1">
      <c r="A6" s="5" t="s">
        <v>2</v>
      </c>
      <c r="B6" s="6" t="s">
        <v>3</v>
      </c>
      <c r="C6" s="7" t="s">
        <v>4</v>
      </c>
      <c r="D6" s="6" t="s">
        <v>5</v>
      </c>
    </row>
    <row r="7" spans="1:4" ht="15">
      <c r="A7" s="6">
        <v>1</v>
      </c>
      <c r="B7" s="6">
        <v>2</v>
      </c>
      <c r="C7" s="6">
        <v>3</v>
      </c>
      <c r="D7" s="6">
        <v>4</v>
      </c>
    </row>
    <row r="8" spans="1:4" ht="57">
      <c r="A8" s="10" t="s">
        <v>6</v>
      </c>
      <c r="B8" s="21" t="s">
        <v>63</v>
      </c>
      <c r="C8" s="10" t="s">
        <v>13</v>
      </c>
      <c r="D8" s="11">
        <f>D9+D10+D11+D12</f>
        <v>14666710</v>
      </c>
    </row>
    <row r="9" spans="1:4" ht="69" customHeight="1">
      <c r="A9" s="8"/>
      <c r="B9" s="22" t="s">
        <v>31</v>
      </c>
      <c r="C9" s="8" t="s">
        <v>14</v>
      </c>
      <c r="D9" s="9">
        <v>13545066</v>
      </c>
    </row>
    <row r="10" spans="1:4" ht="45">
      <c r="A10" s="8"/>
      <c r="B10" s="22" t="s">
        <v>32</v>
      </c>
      <c r="C10" s="8" t="s">
        <v>15</v>
      </c>
      <c r="D10" s="9">
        <v>94000</v>
      </c>
    </row>
    <row r="11" spans="1:4" ht="30">
      <c r="A11" s="8"/>
      <c r="B11" s="22" t="s">
        <v>10</v>
      </c>
      <c r="C11" s="8" t="s">
        <v>33</v>
      </c>
      <c r="D11" s="9">
        <v>807644</v>
      </c>
    </row>
    <row r="12" spans="1:4" ht="60">
      <c r="A12" s="8"/>
      <c r="B12" s="22" t="s">
        <v>11</v>
      </c>
      <c r="C12" s="8" t="s">
        <v>16</v>
      </c>
      <c r="D12" s="9">
        <v>220000</v>
      </c>
    </row>
    <row r="13" spans="1:4" ht="85.5">
      <c r="A13" s="10" t="s">
        <v>7</v>
      </c>
      <c r="B13" s="21" t="s">
        <v>73</v>
      </c>
      <c r="C13" s="10" t="s">
        <v>34</v>
      </c>
      <c r="D13" s="11">
        <v>32000</v>
      </c>
    </row>
    <row r="14" spans="1:4" ht="99.75">
      <c r="A14" s="12" t="s">
        <v>8</v>
      </c>
      <c r="B14" s="23" t="s">
        <v>64</v>
      </c>
      <c r="C14" s="12" t="s">
        <v>22</v>
      </c>
      <c r="D14" s="13">
        <f>D15+D16+D17+D18+D19+D20</f>
        <v>42373090</v>
      </c>
    </row>
    <row r="15" spans="1:4" ht="45">
      <c r="A15" s="8"/>
      <c r="B15" s="22" t="s">
        <v>36</v>
      </c>
      <c r="C15" s="8" t="s">
        <v>23</v>
      </c>
      <c r="D15" s="9">
        <v>26500181.54</v>
      </c>
    </row>
    <row r="16" spans="1:4" ht="45">
      <c r="A16" s="8"/>
      <c r="B16" s="22" t="s">
        <v>20</v>
      </c>
      <c r="C16" s="8" t="s">
        <v>25</v>
      </c>
      <c r="D16" s="9">
        <v>3934318.46</v>
      </c>
    </row>
    <row r="17" spans="1:4" ht="45">
      <c r="A17" s="8"/>
      <c r="B17" s="22" t="s">
        <v>21</v>
      </c>
      <c r="C17" s="8" t="s">
        <v>24</v>
      </c>
      <c r="D17" s="9">
        <v>684000</v>
      </c>
    </row>
    <row r="18" spans="1:4" ht="30">
      <c r="A18" s="8"/>
      <c r="B18" s="22" t="s">
        <v>12</v>
      </c>
      <c r="C18" s="8" t="s">
        <v>26</v>
      </c>
      <c r="D18" s="9">
        <v>2976000</v>
      </c>
    </row>
    <row r="19" spans="1:4" ht="30">
      <c r="A19" s="8"/>
      <c r="B19" s="22" t="s">
        <v>38</v>
      </c>
      <c r="C19" s="8" t="s">
        <v>37</v>
      </c>
      <c r="D19" s="9">
        <v>1246590</v>
      </c>
    </row>
    <row r="20" spans="1:4" ht="60">
      <c r="A20" s="8"/>
      <c r="B20" s="22" t="s">
        <v>35</v>
      </c>
      <c r="C20" s="8" t="s">
        <v>27</v>
      </c>
      <c r="D20" s="9">
        <v>7032000</v>
      </c>
    </row>
    <row r="21" spans="1:4" ht="42.75">
      <c r="A21" s="10" t="s">
        <v>9</v>
      </c>
      <c r="B21" s="21" t="s">
        <v>68</v>
      </c>
      <c r="C21" s="10" t="s">
        <v>17</v>
      </c>
      <c r="D21" s="11">
        <f>D22+D23+D24+D25+D26</f>
        <v>38635372</v>
      </c>
    </row>
    <row r="22" spans="1:4" ht="30">
      <c r="A22" s="8"/>
      <c r="B22" s="22" t="s">
        <v>67</v>
      </c>
      <c r="C22" s="8" t="s">
        <v>39</v>
      </c>
      <c r="D22" s="9">
        <v>10573069</v>
      </c>
    </row>
    <row r="23" spans="1:4" ht="30">
      <c r="A23" s="8"/>
      <c r="B23" s="22" t="s">
        <v>69</v>
      </c>
      <c r="C23" s="8" t="s">
        <v>40</v>
      </c>
      <c r="D23" s="9">
        <v>21688532</v>
      </c>
    </row>
    <row r="24" spans="1:4" ht="45">
      <c r="A24" s="8"/>
      <c r="B24" s="24" t="s">
        <v>70</v>
      </c>
      <c r="C24" s="19" t="s">
        <v>41</v>
      </c>
      <c r="D24" s="20">
        <v>4936571</v>
      </c>
    </row>
    <row r="25" spans="1:4" ht="30">
      <c r="A25" s="8"/>
      <c r="B25" s="22" t="s">
        <v>71</v>
      </c>
      <c r="C25" s="8" t="s">
        <v>42</v>
      </c>
      <c r="D25" s="9">
        <v>1382200</v>
      </c>
    </row>
    <row r="26" spans="1:4" ht="30">
      <c r="A26" s="8"/>
      <c r="B26" s="22" t="s">
        <v>19</v>
      </c>
      <c r="C26" s="8" t="s">
        <v>43</v>
      </c>
      <c r="D26" s="9">
        <v>55000</v>
      </c>
    </row>
    <row r="27" spans="1:4" ht="57">
      <c r="A27" s="10" t="s">
        <v>18</v>
      </c>
      <c r="B27" s="21" t="s">
        <v>65</v>
      </c>
      <c r="C27" s="10" t="s">
        <v>30</v>
      </c>
      <c r="D27" s="11">
        <v>2883000</v>
      </c>
    </row>
    <row r="28" spans="1:4" ht="99.75">
      <c r="A28" s="10" t="s">
        <v>28</v>
      </c>
      <c r="B28" s="21" t="s">
        <v>72</v>
      </c>
      <c r="C28" s="10" t="s">
        <v>45</v>
      </c>
      <c r="D28" s="14">
        <v>2555000</v>
      </c>
    </row>
    <row r="29" spans="1:4" ht="57">
      <c r="A29" s="10" t="s">
        <v>29</v>
      </c>
      <c r="B29" s="21" t="s">
        <v>66</v>
      </c>
      <c r="C29" s="10" t="s">
        <v>46</v>
      </c>
      <c r="D29" s="14">
        <f>D30+D31</f>
        <v>104000</v>
      </c>
    </row>
    <row r="30" spans="1:4" ht="60">
      <c r="A30" s="8"/>
      <c r="B30" s="22" t="s">
        <v>56</v>
      </c>
      <c r="C30" s="8" t="s">
        <v>58</v>
      </c>
      <c r="D30" s="15">
        <v>88000</v>
      </c>
    </row>
    <row r="31" spans="1:4" ht="60">
      <c r="A31" s="8"/>
      <c r="B31" s="22" t="s">
        <v>57</v>
      </c>
      <c r="C31" s="8" t="s">
        <v>59</v>
      </c>
      <c r="D31" s="15">
        <v>16000</v>
      </c>
    </row>
    <row r="32" spans="1:4" ht="42.75">
      <c r="A32" s="10" t="s">
        <v>44</v>
      </c>
      <c r="B32" s="21" t="s">
        <v>60</v>
      </c>
      <c r="C32" s="10" t="s">
        <v>61</v>
      </c>
      <c r="D32" s="14">
        <v>5399900</v>
      </c>
    </row>
    <row r="33" spans="1:4" ht="42.75">
      <c r="A33" s="10" t="s">
        <v>47</v>
      </c>
      <c r="B33" s="21" t="s">
        <v>49</v>
      </c>
      <c r="C33" s="10" t="s">
        <v>51</v>
      </c>
      <c r="D33" s="14">
        <v>172000</v>
      </c>
    </row>
    <row r="34" spans="1:4" ht="57">
      <c r="A34" s="10" t="s">
        <v>48</v>
      </c>
      <c r="B34" s="21" t="s">
        <v>50</v>
      </c>
      <c r="C34" s="10" t="s">
        <v>52</v>
      </c>
      <c r="D34" s="14">
        <v>267000</v>
      </c>
    </row>
    <row r="35" spans="1:4" ht="42.75">
      <c r="A35" s="10" t="s">
        <v>53</v>
      </c>
      <c r="B35" s="21" t="s">
        <v>54</v>
      </c>
      <c r="C35" s="10" t="s">
        <v>55</v>
      </c>
      <c r="D35" s="14">
        <v>186000</v>
      </c>
    </row>
    <row r="36" spans="1:4" ht="15">
      <c r="A36" s="16"/>
      <c r="B36" s="16" t="s">
        <v>62</v>
      </c>
      <c r="C36" s="16"/>
      <c r="D36" s="17">
        <f>D8+D13+D14+D21+D27+D28+D29+D32+D33+D34+D35</f>
        <v>107274072</v>
      </c>
    </row>
    <row r="37" ht="15">
      <c r="D37" s="18"/>
    </row>
  </sheetData>
  <mergeCells count="3">
    <mergeCell ref="A2:D2"/>
    <mergeCell ref="A3:D3"/>
    <mergeCell ref="A4:D4"/>
  </mergeCells>
  <printOptions/>
  <pageMargins left="0.5118110236220472" right="0.31496062992125984" top="0.7480314960629921" bottom="0.7480314960629921" header="0.31496062992125984" footer="0.31496062992125984"/>
  <pageSetup horizontalDpi="180" verticalDpi="18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2015-04-09T08:16:23Z</cp:lastPrinted>
  <dcterms:created xsi:type="dcterms:W3CDTF">2006-09-28T05:33:49Z</dcterms:created>
  <dcterms:modified xsi:type="dcterms:W3CDTF">2016-09-07T04:40:31Z</dcterms:modified>
  <cp:category/>
  <cp:version/>
  <cp:contentType/>
  <cp:contentStatus/>
</cp:coreProperties>
</file>