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План мероприятий" sheetId="6" r:id="rId1"/>
    <sheet name="Лист1" sheetId="7" r:id="rId2"/>
  </sheets>
  <definedNames>
    <definedName name="_xlnm.Print_Titles" localSheetId="0">'План мероприятий'!$12:$13</definedName>
  </definedNames>
  <calcPr calcId="125725"/>
</workbook>
</file>

<file path=xl/calcChain.xml><?xml version="1.0" encoding="utf-8"?>
<calcChain xmlns="http://schemas.openxmlformats.org/spreadsheetml/2006/main">
  <c r="D29" i="6"/>
  <c r="D18" s="1"/>
  <c r="D14" s="1"/>
  <c r="E29"/>
  <c r="E18" s="1"/>
  <c r="E14" s="1"/>
  <c r="F29"/>
  <c r="F18" s="1"/>
  <c r="F14" s="1"/>
  <c r="I29"/>
  <c r="J29"/>
  <c r="C27"/>
  <c r="C21"/>
  <c r="C22"/>
  <c r="C26"/>
</calcChain>
</file>

<file path=xl/sharedStrings.xml><?xml version="1.0" encoding="utf-8"?>
<sst xmlns="http://schemas.openxmlformats.org/spreadsheetml/2006/main" count="34" uniqueCount="34">
  <si>
    <t xml:space="preserve">         в том числе субсидии местным бюджетам</t>
  </si>
  <si>
    <t>№ строки</t>
  </si>
  <si>
    <t>Номер строки целевых показателей, 
на достижение которых направлены  
 мероприятия</t>
  </si>
  <si>
    <t>областной бюджет</t>
  </si>
  <si>
    <t>местный бюджет</t>
  </si>
  <si>
    <t>всего</t>
  </si>
  <si>
    <t>внебюджетные источники</t>
  </si>
  <si>
    <t>ПЛАН МЕРОПРИЯТИЙ</t>
  </si>
  <si>
    <t>федеральный бюджет</t>
  </si>
  <si>
    <t xml:space="preserve">Наименование мероприятия/
   источники расходов на финансирование    
</t>
  </si>
  <si>
    <t xml:space="preserve"> по выполнению муниципальной программы городского округа Пелым</t>
  </si>
  <si>
    <t xml:space="preserve">Всего по муниципальной программе             </t>
  </si>
  <si>
    <t xml:space="preserve">Объем расходов на выполнение мероприятия за счет всех источников ресурсного обеспечения, рублей   </t>
  </si>
  <si>
    <t>на территории городского округа Пелым</t>
  </si>
  <si>
    <t xml:space="preserve">Программа «Развитие муниципальной службы на территории городского округа Пелым на 2016-2022 годы»
</t>
  </si>
  <si>
    <t>Мероприятие 4. Проведение аттестации муниципальных служащих городского округа Пелым</t>
  </si>
  <si>
    <t>"Развитие муниципальной службы на территориигородского округа Пелым на 2016 - 2022 годы"</t>
  </si>
  <si>
    <t>программе городского округа Пелым</t>
  </si>
  <si>
    <t>Командировки муниципальных служащих Администрации городского округа Пелым</t>
  </si>
  <si>
    <t>Командировки муниципальных служащих Ревизионной комиссии городского округа Пелым</t>
  </si>
  <si>
    <t>Мероприятие 1. Разработка, приведение в соответствие с действующим законодательством о муниципальной службе муниципальной правовой базы в городском округе Пелым</t>
  </si>
  <si>
    <t>Мероприятие 2. Реализация органами местного самоуправления городского округа Пелым законодательства о муниципальной службе, организация кадровой работы в органах местного самоуправления городского округа Пелым</t>
  </si>
  <si>
    <t>Мероприятие 3. Повышение квалификации муниципальных служащих городского округа Пелым</t>
  </si>
  <si>
    <t>Мероприятия 5. Освещение в средствах массовой информации вопросов о деятельности органов местного самоуправления в целях повышения престижа муниципальной службы и формирование позитивного отношения граждан к муниципальным служащим</t>
  </si>
  <si>
    <t>Мероприятия 8. Обеспечение гарантий муниципальным служащим городского округа Пелым в соответствии с законодательством (выплата пенсии за выслугу лет, замещавшим должности муниципальной службы)</t>
  </si>
  <si>
    <t>Мероприятие 6. Организация работы по формированию кадрового резерва для замещения должностей муниципальной службы</t>
  </si>
  <si>
    <t>Мероприятия 7. 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</t>
  </si>
  <si>
    <t>Повышение квалификации муниципальных служащих Администрации городского округа Пелым</t>
  </si>
  <si>
    <t>на 2016-2024 годы"</t>
  </si>
  <si>
    <t>"Развитие муниципальной службы на территории городского округа Пелым на 2016-2024 годы"</t>
  </si>
  <si>
    <t xml:space="preserve">Приложение № 2 к  Муниципальной </t>
  </si>
  <si>
    <r>
      <t xml:space="preserve">(в ред. пост. от </t>
    </r>
    <r>
      <rPr>
        <i/>
        <u/>
        <sz val="14"/>
        <rFont val="Times New Roman"/>
        <family val="1"/>
        <charset val="204"/>
      </rPr>
      <t>09.11.2020</t>
    </r>
    <r>
      <rPr>
        <i/>
        <sz val="14"/>
        <rFont val="Times New Roman"/>
        <family val="1"/>
        <charset val="204"/>
      </rPr>
      <t xml:space="preserve"> № </t>
    </r>
    <r>
      <rPr>
        <i/>
        <u/>
        <sz val="14"/>
        <rFont val="Times New Roman"/>
        <family val="1"/>
        <charset val="204"/>
      </rPr>
      <t>335</t>
    </r>
    <r>
      <rPr>
        <i/>
        <sz val="14"/>
        <rFont val="Times New Roman"/>
        <family val="1"/>
        <charset val="204"/>
      </rPr>
      <t>)</t>
    </r>
  </si>
  <si>
    <t>Повышение квалификации муниципальных служащих Финансового отдела Администрации городского округа Пелым</t>
  </si>
  <si>
    <t>Командировки муниципальных служащих Финансового отдела Администрации городского округа Пелым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</si>
</sst>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0"/>
      <name val="Arial"/>
    </font>
    <font>
      <b/>
      <sz val="12"/>
      <name val="Times New Roman"/>
      <family val="1"/>
      <charset val="204"/>
    </font>
    <font>
      <sz val="16"/>
      <name val="Arial Cyr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5">
    <xf numFmtId="0" fontId="0" fillId="0" borderId="0" xfId="0"/>
    <xf numFmtId="0" fontId="0" fillId="2" borderId="0" xfId="0" applyFill="1" applyBorder="1"/>
    <xf numFmtId="0" fontId="0" fillId="0" borderId="0" xfId="0" applyBorder="1"/>
    <xf numFmtId="0" fontId="2" fillId="2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vertical="center"/>
    </xf>
    <xf numFmtId="0" fontId="11" fillId="0" borderId="0" xfId="0" applyFont="1" applyBorder="1"/>
    <xf numFmtId="0" fontId="1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3" fillId="0" borderId="0" xfId="0" applyFont="1" applyAlignment="1"/>
    <xf numFmtId="0" fontId="0" fillId="0" borderId="0" xfId="0" applyAlignment="1"/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="75" zoomScaleNormal="75" workbookViewId="0">
      <selection activeCell="M7" sqref="M7"/>
    </sheetView>
  </sheetViews>
  <sheetFormatPr defaultRowHeight="12.75"/>
  <cols>
    <col min="1" max="1" width="8.85546875" style="4" customWidth="1"/>
    <col min="2" max="2" width="41.5703125" style="4" customWidth="1"/>
    <col min="3" max="3" width="13.42578125" style="4" customWidth="1"/>
    <col min="4" max="4" width="12.7109375" style="4" customWidth="1"/>
    <col min="5" max="5" width="12.5703125" style="4" customWidth="1"/>
    <col min="6" max="7" width="12.7109375" style="4" customWidth="1"/>
    <col min="8" max="8" width="14" style="4" customWidth="1"/>
    <col min="9" max="9" width="12.7109375" style="4" customWidth="1"/>
    <col min="10" max="10" width="16.42578125" style="4" customWidth="1"/>
    <col min="11" max="12" width="12.7109375" style="4" customWidth="1"/>
    <col min="13" max="13" width="14.5703125" style="4" customWidth="1"/>
    <col min="14" max="16384" width="9.140625" style="2"/>
  </cols>
  <sheetData>
    <row r="1" spans="1:13" ht="18" customHeight="1">
      <c r="A1" s="1"/>
      <c r="B1" s="1"/>
      <c r="C1" s="1"/>
      <c r="D1" s="1"/>
      <c r="E1" s="1"/>
      <c r="F1" s="16"/>
      <c r="G1" s="16"/>
      <c r="H1" s="42" t="s">
        <v>30</v>
      </c>
      <c r="I1" s="42"/>
      <c r="J1" s="42"/>
      <c r="K1" s="41"/>
      <c r="L1" s="2"/>
      <c r="M1" s="2"/>
    </row>
    <row r="2" spans="1:13" ht="18" customHeight="1">
      <c r="A2" s="3"/>
      <c r="B2" s="3"/>
      <c r="C2" s="3"/>
      <c r="D2" s="3"/>
      <c r="E2" s="3"/>
      <c r="F2" s="17"/>
      <c r="G2" s="17"/>
      <c r="H2" s="44" t="s">
        <v>17</v>
      </c>
      <c r="I2" s="44"/>
      <c r="J2" s="44"/>
      <c r="K2" s="2"/>
      <c r="L2" s="2"/>
      <c r="M2" s="2"/>
    </row>
    <row r="3" spans="1:13" ht="18" customHeight="1">
      <c r="A3" s="3"/>
      <c r="B3" s="3"/>
      <c r="C3" s="3"/>
      <c r="D3" s="3"/>
      <c r="E3" s="3"/>
      <c r="F3" s="17"/>
      <c r="G3" s="17"/>
      <c r="H3" s="44" t="s">
        <v>16</v>
      </c>
      <c r="I3" s="44"/>
      <c r="J3" s="44"/>
      <c r="K3" s="2"/>
      <c r="L3" s="2"/>
      <c r="M3" s="2"/>
    </row>
    <row r="4" spans="1:13" ht="18" customHeight="1">
      <c r="A4" s="3"/>
      <c r="B4" s="3"/>
      <c r="C4" s="3"/>
      <c r="D4" s="3"/>
      <c r="E4" s="3"/>
      <c r="F4" s="17"/>
      <c r="G4" s="17"/>
      <c r="H4" s="42" t="s">
        <v>13</v>
      </c>
      <c r="I4" s="42"/>
      <c r="J4" s="42"/>
      <c r="K4" s="41"/>
      <c r="L4" s="2"/>
      <c r="M4" s="2"/>
    </row>
    <row r="5" spans="1:13" ht="18" customHeight="1">
      <c r="A5" s="3"/>
      <c r="B5" s="3"/>
      <c r="C5" s="3"/>
      <c r="D5" s="3"/>
      <c r="E5" s="3"/>
      <c r="F5" s="17"/>
      <c r="G5" s="17"/>
      <c r="H5" s="44" t="s">
        <v>28</v>
      </c>
      <c r="I5" s="44"/>
      <c r="J5" s="44"/>
      <c r="K5" s="2"/>
      <c r="L5" s="2"/>
      <c r="M5" s="2"/>
    </row>
    <row r="6" spans="1:13" ht="18" customHeight="1">
      <c r="A6" s="3"/>
      <c r="B6" s="3"/>
      <c r="C6" s="3"/>
      <c r="D6" s="3"/>
      <c r="E6" s="3"/>
      <c r="F6" s="19"/>
      <c r="G6" s="19"/>
      <c r="H6" s="19"/>
      <c r="I6" s="19"/>
      <c r="J6" s="19"/>
      <c r="K6" s="24"/>
      <c r="L6" s="24"/>
      <c r="M6" s="24"/>
    </row>
    <row r="7" spans="1:13" ht="18" customHeight="1">
      <c r="A7" s="37" t="s">
        <v>7</v>
      </c>
      <c r="B7" s="43"/>
      <c r="C7" s="43"/>
      <c r="D7" s="43"/>
      <c r="E7" s="43"/>
      <c r="F7" s="43"/>
      <c r="G7" s="43"/>
      <c r="H7" s="43"/>
      <c r="I7" s="43"/>
      <c r="J7" s="43"/>
      <c r="K7" s="2"/>
      <c r="L7" s="2"/>
      <c r="M7" s="2"/>
    </row>
    <row r="8" spans="1:13" ht="18" customHeight="1">
      <c r="A8" s="37" t="s">
        <v>10</v>
      </c>
      <c r="B8" s="37"/>
      <c r="C8" s="37"/>
      <c r="D8" s="37"/>
      <c r="E8" s="37"/>
      <c r="F8" s="37"/>
      <c r="G8" s="37"/>
      <c r="H8" s="37"/>
      <c r="I8" s="37"/>
      <c r="J8" s="37"/>
      <c r="K8" s="2"/>
      <c r="L8" s="2"/>
      <c r="M8" s="2"/>
    </row>
    <row r="9" spans="1:13" ht="18" customHeight="1">
      <c r="A9" s="37" t="s">
        <v>29</v>
      </c>
      <c r="B9" s="37"/>
      <c r="C9" s="37"/>
      <c r="D9" s="37"/>
      <c r="E9" s="37"/>
      <c r="F9" s="37"/>
      <c r="G9" s="37"/>
      <c r="H9" s="37"/>
      <c r="I9" s="37"/>
      <c r="J9" s="37"/>
      <c r="K9" s="2"/>
      <c r="L9" s="2"/>
      <c r="M9" s="2"/>
    </row>
    <row r="10" spans="1:13" ht="18" customHeight="1">
      <c r="A10" s="26"/>
      <c r="B10" s="26"/>
      <c r="C10"/>
      <c r="D10" s="40" t="s">
        <v>31</v>
      </c>
      <c r="E10" s="41"/>
      <c r="F10" s="41"/>
      <c r="G10" s="41"/>
      <c r="H10" s="26"/>
      <c r="I10" s="26"/>
      <c r="J10" s="26"/>
      <c r="K10" s="2"/>
      <c r="L10" s="2"/>
      <c r="M10" s="2"/>
    </row>
    <row r="11" spans="1:13" ht="13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2"/>
      <c r="L11" s="2"/>
      <c r="M11" s="2"/>
    </row>
    <row r="12" spans="1:13" s="6" customFormat="1" ht="42.75" customHeight="1">
      <c r="A12" s="27" t="s">
        <v>1</v>
      </c>
      <c r="B12" s="27" t="s">
        <v>9</v>
      </c>
      <c r="C12" s="28" t="s">
        <v>12</v>
      </c>
      <c r="D12" s="29"/>
      <c r="E12" s="29"/>
      <c r="F12" s="29"/>
      <c r="G12" s="29"/>
      <c r="H12" s="29"/>
      <c r="I12" s="29"/>
      <c r="J12" s="29"/>
      <c r="K12" s="30"/>
      <c r="L12" s="31"/>
      <c r="M12" s="27" t="s">
        <v>2</v>
      </c>
    </row>
    <row r="13" spans="1:13" s="6" customFormat="1" ht="89.25" customHeight="1">
      <c r="A13" s="39"/>
      <c r="B13" s="27"/>
      <c r="C13" s="18" t="s">
        <v>5</v>
      </c>
      <c r="D13" s="18">
        <v>2016</v>
      </c>
      <c r="E13" s="18">
        <v>2017</v>
      </c>
      <c r="F13" s="18">
        <v>2018</v>
      </c>
      <c r="G13" s="18">
        <v>2019</v>
      </c>
      <c r="H13" s="18">
        <v>2020</v>
      </c>
      <c r="I13" s="18">
        <v>2021</v>
      </c>
      <c r="J13" s="18">
        <v>2022</v>
      </c>
      <c r="K13" s="25">
        <v>2023</v>
      </c>
      <c r="L13" s="25">
        <v>2024</v>
      </c>
      <c r="M13" s="27"/>
    </row>
    <row r="14" spans="1:13" s="6" customFormat="1" ht="15.75" customHeight="1">
      <c r="A14" s="12">
        <v>1</v>
      </c>
      <c r="B14" s="10" t="s">
        <v>11</v>
      </c>
      <c r="C14" s="20">
        <v>11804865.9</v>
      </c>
      <c r="D14" s="20">
        <f t="shared" ref="D14:F14" si="0">D18</f>
        <v>1412380.8</v>
      </c>
      <c r="E14" s="20">
        <f t="shared" si="0"/>
        <v>1352827.1</v>
      </c>
      <c r="F14" s="20">
        <f t="shared" si="0"/>
        <v>1170540</v>
      </c>
      <c r="G14" s="20">
        <v>1486994</v>
      </c>
      <c r="H14" s="20">
        <v>1675206</v>
      </c>
      <c r="I14" s="20">
        <v>0</v>
      </c>
      <c r="J14" s="20">
        <v>1336906</v>
      </c>
      <c r="K14" s="20">
        <v>1685006</v>
      </c>
      <c r="L14" s="20">
        <v>1685006</v>
      </c>
      <c r="M14" s="11"/>
    </row>
    <row r="15" spans="1:13" s="6" customFormat="1" ht="15.75" customHeight="1">
      <c r="A15" s="12">
        <v>2</v>
      </c>
      <c r="B15" s="10" t="s">
        <v>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1"/>
    </row>
    <row r="16" spans="1:13" s="6" customFormat="1" ht="15.75" customHeight="1">
      <c r="A16" s="12">
        <v>3</v>
      </c>
      <c r="B16" s="10" t="s">
        <v>3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1"/>
    </row>
    <row r="17" spans="1:13" s="6" customFormat="1" ht="15.75" customHeight="1">
      <c r="A17" s="12">
        <v>4</v>
      </c>
      <c r="B17" s="10" t="s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1"/>
    </row>
    <row r="18" spans="1:13" s="6" customFormat="1" ht="15.75" customHeight="1">
      <c r="A18" s="12">
        <v>5</v>
      </c>
      <c r="B18" s="10" t="s">
        <v>4</v>
      </c>
      <c r="C18" s="20">
        <v>11804865.9</v>
      </c>
      <c r="D18" s="20">
        <f t="shared" ref="D18:F18" si="1">D23+D29+D33</f>
        <v>1412380.8</v>
      </c>
      <c r="E18" s="20">
        <f t="shared" si="1"/>
        <v>1352827.1</v>
      </c>
      <c r="F18" s="20">
        <f t="shared" si="1"/>
        <v>1170540</v>
      </c>
      <c r="G18" s="20">
        <v>1486994</v>
      </c>
      <c r="H18" s="20">
        <v>1675206</v>
      </c>
      <c r="I18" s="20">
        <v>0</v>
      </c>
      <c r="J18" s="20">
        <v>1336906</v>
      </c>
      <c r="K18" s="20">
        <v>1685006</v>
      </c>
      <c r="L18" s="20">
        <v>1685006</v>
      </c>
      <c r="M18" s="11"/>
    </row>
    <row r="19" spans="1:13" s="6" customFormat="1" ht="15.75" customHeight="1">
      <c r="A19" s="12">
        <v>6</v>
      </c>
      <c r="B19" s="10" t="s">
        <v>6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1"/>
    </row>
    <row r="20" spans="1:13" s="6" customFormat="1" ht="37.5" customHeight="1">
      <c r="A20" s="12">
        <v>7</v>
      </c>
      <c r="B20" s="32" t="s">
        <v>14</v>
      </c>
      <c r="C20" s="33"/>
      <c r="D20" s="33"/>
      <c r="E20" s="33"/>
      <c r="F20" s="33"/>
      <c r="G20" s="33"/>
      <c r="H20" s="33"/>
      <c r="I20" s="33"/>
      <c r="J20" s="33"/>
      <c r="K20" s="30"/>
      <c r="L20" s="30"/>
      <c r="M20" s="31"/>
    </row>
    <row r="21" spans="1:13" s="6" customFormat="1" ht="94.5" customHeight="1">
      <c r="A21" s="12">
        <v>8</v>
      </c>
      <c r="B21" s="21" t="s">
        <v>20</v>
      </c>
      <c r="C21" s="11">
        <f t="shared" ref="C21:C26" si="2">SUM(D21:J21)</f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4">
        <v>4</v>
      </c>
    </row>
    <row r="22" spans="1:13" s="6" customFormat="1" ht="113.25" customHeight="1">
      <c r="A22" s="12">
        <v>9</v>
      </c>
      <c r="B22" s="21" t="s">
        <v>21</v>
      </c>
      <c r="C22" s="11">
        <f t="shared" si="2"/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4">
        <v>4</v>
      </c>
    </row>
    <row r="23" spans="1:13" s="6" customFormat="1" ht="59.25" customHeight="1">
      <c r="A23" s="12">
        <v>10</v>
      </c>
      <c r="B23" s="21" t="s">
        <v>22</v>
      </c>
      <c r="C23" s="11">
        <v>870700</v>
      </c>
      <c r="D23" s="11">
        <v>170000</v>
      </c>
      <c r="E23" s="11">
        <v>128000</v>
      </c>
      <c r="F23" s="11">
        <v>67000</v>
      </c>
      <c r="G23" s="11">
        <v>122200</v>
      </c>
      <c r="H23" s="11">
        <v>121300</v>
      </c>
      <c r="I23" s="11">
        <v>0</v>
      </c>
      <c r="J23" s="11">
        <v>0</v>
      </c>
      <c r="K23" s="11">
        <v>131100</v>
      </c>
      <c r="L23" s="11">
        <v>131100</v>
      </c>
      <c r="M23" s="14">
        <v>7</v>
      </c>
    </row>
    <row r="24" spans="1:13" s="6" customFormat="1" ht="70.5" customHeight="1">
      <c r="A24" s="12">
        <v>11</v>
      </c>
      <c r="B24" s="21" t="s">
        <v>27</v>
      </c>
      <c r="C24" s="11">
        <v>847000</v>
      </c>
      <c r="D24" s="11">
        <v>170000</v>
      </c>
      <c r="E24" s="11">
        <v>128000</v>
      </c>
      <c r="F24" s="11">
        <v>67000</v>
      </c>
      <c r="G24" s="11">
        <v>122200</v>
      </c>
      <c r="H24" s="11">
        <v>113400</v>
      </c>
      <c r="I24" s="11">
        <v>0</v>
      </c>
      <c r="J24" s="11">
        <v>0</v>
      </c>
      <c r="K24" s="11">
        <v>123200</v>
      </c>
      <c r="L24" s="11">
        <v>123200</v>
      </c>
      <c r="M24" s="14">
        <v>7</v>
      </c>
    </row>
    <row r="25" spans="1:13" s="6" customFormat="1" ht="72" customHeight="1">
      <c r="A25" s="12">
        <v>12</v>
      </c>
      <c r="B25" s="21" t="s">
        <v>32</v>
      </c>
      <c r="C25" s="11">
        <v>23700</v>
      </c>
      <c r="D25" s="11">
        <v>0</v>
      </c>
      <c r="E25" s="11">
        <v>0</v>
      </c>
      <c r="F25" s="11">
        <v>0</v>
      </c>
      <c r="G25" s="11">
        <v>0</v>
      </c>
      <c r="H25" s="11">
        <v>7900</v>
      </c>
      <c r="I25" s="11">
        <v>0</v>
      </c>
      <c r="J25" s="11">
        <v>0</v>
      </c>
      <c r="K25" s="11">
        <v>7900</v>
      </c>
      <c r="L25" s="11">
        <v>7900</v>
      </c>
      <c r="M25" s="14">
        <v>7</v>
      </c>
    </row>
    <row r="26" spans="1:13" s="6" customFormat="1" ht="64.5" customHeight="1">
      <c r="A26" s="12">
        <v>13</v>
      </c>
      <c r="B26" s="21" t="s">
        <v>15</v>
      </c>
      <c r="C26" s="11">
        <f t="shared" si="2"/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4">
        <v>6</v>
      </c>
    </row>
    <row r="27" spans="1:13" s="6" customFormat="1" ht="132" customHeight="1">
      <c r="A27" s="12">
        <v>14</v>
      </c>
      <c r="B27" s="22" t="s">
        <v>23</v>
      </c>
      <c r="C27" s="11">
        <f t="shared" ref="C27" si="3">SUM(D27:J27)</f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4">
        <v>9</v>
      </c>
    </row>
    <row r="28" spans="1:13" s="6" customFormat="1" ht="90" customHeight="1">
      <c r="A28" s="12">
        <v>15</v>
      </c>
      <c r="B28" s="22" t="s">
        <v>25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4">
        <v>13</v>
      </c>
    </row>
    <row r="29" spans="1:13" s="6" customFormat="1" ht="107.25" customHeight="1">
      <c r="A29" s="34">
        <v>16</v>
      </c>
      <c r="B29" s="21" t="s">
        <v>26</v>
      </c>
      <c r="C29" s="11">
        <v>1575494.9</v>
      </c>
      <c r="D29" s="11">
        <f t="shared" ref="D29:J29" si="4">D30+D31+D32</f>
        <v>221407.8</v>
      </c>
      <c r="E29" s="11">
        <f t="shared" si="4"/>
        <v>308727.09999999998</v>
      </c>
      <c r="F29" s="11">
        <f t="shared" si="4"/>
        <v>150540</v>
      </c>
      <c r="G29" s="11">
        <v>243820</v>
      </c>
      <c r="H29" s="11">
        <v>217000</v>
      </c>
      <c r="I29" s="11">
        <f t="shared" si="4"/>
        <v>0</v>
      </c>
      <c r="J29" s="11">
        <f t="shared" si="4"/>
        <v>0</v>
      </c>
      <c r="K29" s="11">
        <v>217000</v>
      </c>
      <c r="L29" s="11">
        <v>217000</v>
      </c>
      <c r="M29" s="14">
        <v>7</v>
      </c>
    </row>
    <row r="30" spans="1:13" s="6" customFormat="1" ht="61.5" customHeight="1">
      <c r="A30" s="35"/>
      <c r="B30" s="21" t="s">
        <v>18</v>
      </c>
      <c r="C30" s="11">
        <v>1176820</v>
      </c>
      <c r="D30" s="11">
        <v>167000</v>
      </c>
      <c r="E30" s="11">
        <v>215160</v>
      </c>
      <c r="F30" s="11">
        <v>125160</v>
      </c>
      <c r="G30" s="11">
        <v>162500</v>
      </c>
      <c r="H30" s="11">
        <v>169000</v>
      </c>
      <c r="I30" s="11">
        <v>0</v>
      </c>
      <c r="J30" s="11">
        <v>0</v>
      </c>
      <c r="K30" s="11">
        <v>169000</v>
      </c>
      <c r="L30" s="11">
        <v>169000</v>
      </c>
      <c r="M30" s="14">
        <v>7</v>
      </c>
    </row>
    <row r="31" spans="1:13" s="6" customFormat="1" ht="80.25" customHeight="1">
      <c r="A31" s="35"/>
      <c r="B31" s="21" t="s">
        <v>33</v>
      </c>
      <c r="C31" s="15">
        <v>268947.8</v>
      </c>
      <c r="D31" s="15">
        <v>28607.8</v>
      </c>
      <c r="E31" s="15">
        <v>80280</v>
      </c>
      <c r="F31" s="15">
        <v>3780</v>
      </c>
      <c r="G31" s="15">
        <v>66280</v>
      </c>
      <c r="H31" s="15">
        <v>30000</v>
      </c>
      <c r="I31" s="15">
        <v>0</v>
      </c>
      <c r="J31" s="15">
        <v>0</v>
      </c>
      <c r="K31" s="15">
        <v>30000</v>
      </c>
      <c r="L31" s="15">
        <v>30000</v>
      </c>
      <c r="M31" s="14">
        <v>7</v>
      </c>
    </row>
    <row r="32" spans="1:13" s="6" customFormat="1" ht="66" customHeight="1">
      <c r="A32" s="36"/>
      <c r="B32" s="21" t="s">
        <v>19</v>
      </c>
      <c r="C32" s="15">
        <v>129727.1</v>
      </c>
      <c r="D32" s="15">
        <v>25800</v>
      </c>
      <c r="E32" s="15">
        <v>13287.1</v>
      </c>
      <c r="F32" s="15">
        <v>21600</v>
      </c>
      <c r="G32" s="15">
        <v>15040</v>
      </c>
      <c r="H32" s="15">
        <v>18000</v>
      </c>
      <c r="I32" s="15">
        <v>0</v>
      </c>
      <c r="J32" s="15">
        <v>0</v>
      </c>
      <c r="K32" s="15">
        <v>18000</v>
      </c>
      <c r="L32" s="15">
        <v>18000</v>
      </c>
      <c r="M32" s="14">
        <v>7</v>
      </c>
    </row>
    <row r="33" spans="1:13" s="6" customFormat="1" ht="108" customHeight="1">
      <c r="A33" s="23">
        <v>17</v>
      </c>
      <c r="B33" s="21" t="s">
        <v>24</v>
      </c>
      <c r="C33" s="11">
        <v>9358671</v>
      </c>
      <c r="D33" s="11">
        <v>1020973</v>
      </c>
      <c r="E33" s="11">
        <v>916100</v>
      </c>
      <c r="F33" s="11">
        <v>953000</v>
      </c>
      <c r="G33" s="11">
        <v>1120974</v>
      </c>
      <c r="H33" s="11">
        <v>1336906</v>
      </c>
      <c r="I33" s="11">
        <v>0</v>
      </c>
      <c r="J33" s="11">
        <v>1336906</v>
      </c>
      <c r="K33" s="11">
        <v>1336906</v>
      </c>
      <c r="L33" s="11">
        <v>1336906</v>
      </c>
      <c r="M33" s="14">
        <v>11</v>
      </c>
    </row>
    <row r="34" spans="1:13" s="6" customFormat="1" ht="84" customHeight="1"/>
    <row r="35" spans="1:13" s="6" customFormat="1" ht="78.7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s="6" customFormat="1" ht="82.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s="6" customFormat="1" ht="82.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s="6" customFormat="1" ht="82.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s="6" customFormat="1" ht="99.7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s="6" customFormat="1" ht="115.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s="6" customFormat="1" ht="56.2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s="6" customFormat="1" ht="71.25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s="6" customFormat="1" ht="66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s="6" customFormat="1" ht="50.25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s="6" customFormat="1" ht="50.25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s="6" customFormat="1" ht="24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s="9" customFormat="1" ht="33" customHeigh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s="9" customFormat="1" ht="1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s="9" customFormat="1" ht="132.75" customHeight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s="9" customFormat="1" ht="99.7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9" customFormat="1" ht="57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9" customFormat="1" ht="71.2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9" customFormat="1" ht="56.25" customHeight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s="9" customFormat="1" ht="24" customHeight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s="9" customFormat="1" ht="30.75" customHeight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s="9" customFormat="1" ht="78.75" customHeight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s="9" customFormat="1" ht="98.25" customHeight="1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s="9" customFormat="1" ht="106.5" customHeight="1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s="9" customFormat="1" ht="106.5" customHeigh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s="9" customFormat="1" ht="74.25" customHeight="1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s="9" customFormat="1" ht="71.25" customHeight="1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s="9" customFormat="1" ht="69" customHeight="1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s="9" customFormat="1" ht="100.5" customHeight="1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s="9" customFormat="1" ht="132" customHeight="1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s="9" customFormat="1" ht="135" customHeight="1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s="7" customFormat="1" ht="24" customHeight="1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s="9" customFormat="1" ht="33.75" customHeight="1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s="8" customFormat="1" ht="15.75" customHeight="1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s="7" customFormat="1" ht="56.25" customHeigh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s="7" customFormat="1" ht="71.25" customHeight="1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s="9" customFormat="1" ht="99" customHeigh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s="9" customFormat="1" ht="71.25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s="7" customFormat="1" ht="41.25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s="7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s="7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s="7" customFormat="1" ht="51" customHeight="1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s="7" customFormat="1" ht="51" customHeight="1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s="7" customFormat="1" ht="67.5" customHeight="1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s="7" customFormat="1" ht="81.75" customHeight="1">
      <c r="A79" s="2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4"/>
    </row>
    <row r="80" spans="1:13" ht="16.5" customHeight="1"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3:12" ht="18.75" customHeight="1"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3:12"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3:12"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3:12"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3:12"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3:12"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3:12"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3:12"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3:12"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3:12"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3:12"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3:12"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3:12"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3:12"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3:12"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3:12"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3:12"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3:12"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3:12"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3:12"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3:12"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3:12"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3:12"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3:12"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3:12"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3:12"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3:12"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3:12"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3:12"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3:12"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3:12"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3:12"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3:12"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3:12"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3:12"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3:12"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3:12"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3:12"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3:12"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3:12"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3:12"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3:12"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3:12"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3:12"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3:12"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3:12"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3:12"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3:12">
      <c r="C128" s="5"/>
      <c r="D128" s="5"/>
      <c r="E128" s="5"/>
      <c r="F128" s="5"/>
      <c r="G128" s="5"/>
      <c r="H128" s="5"/>
      <c r="I128" s="5"/>
      <c r="J128" s="5"/>
      <c r="K128" s="5"/>
      <c r="L128" s="5"/>
    </row>
  </sheetData>
  <mergeCells count="16">
    <mergeCell ref="H1:K1"/>
    <mergeCell ref="A7:J7"/>
    <mergeCell ref="A8:J8"/>
    <mergeCell ref="H2:J2"/>
    <mergeCell ref="H3:J3"/>
    <mergeCell ref="H5:J5"/>
    <mergeCell ref="H4:K4"/>
    <mergeCell ref="M12:M13"/>
    <mergeCell ref="C12:L12"/>
    <mergeCell ref="B20:M20"/>
    <mergeCell ref="A29:A32"/>
    <mergeCell ref="A9:J9"/>
    <mergeCell ref="A11:J11"/>
    <mergeCell ref="A12:A13"/>
    <mergeCell ref="B12:B13"/>
    <mergeCell ref="D10:G10"/>
  </mergeCells>
  <phoneticPr fontId="9" type="noConversion"/>
  <printOptions gridLines="1"/>
  <pageMargins left="0.39370078740157483" right="0.19685039370078741" top="0.39370078740157483" bottom="0.39370078740157483" header="0.51181102362204722" footer="0.19685039370078741"/>
  <pageSetup paperSize="9" scale="70" orientation="landscape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мероприятий</vt:lpstr>
      <vt:lpstr>Лист1</vt:lpstr>
      <vt:lpstr>'План мероприятий'!Заголовки_для_печати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 Ветошкина</cp:lastModifiedBy>
  <cp:lastPrinted>2020-11-09T08:39:34Z</cp:lastPrinted>
  <dcterms:created xsi:type="dcterms:W3CDTF">1996-10-08T23:32:33Z</dcterms:created>
  <dcterms:modified xsi:type="dcterms:W3CDTF">2020-11-09T08:42:21Z</dcterms:modified>
</cp:coreProperties>
</file>