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мероприятий" sheetId="1" r:id="rId1"/>
    <sheet name="Лист1" sheetId="2" r:id="rId2"/>
  </sheets>
  <definedNames>
    <definedName name="_xlnm.Print_Titles" localSheetId="0">'План мероприятий'!$11:$12</definedName>
  </definedNames>
  <calcPr fullCalcOnLoad="1"/>
</workbook>
</file>

<file path=xl/sharedStrings.xml><?xml version="1.0" encoding="utf-8"?>
<sst xmlns="http://schemas.openxmlformats.org/spreadsheetml/2006/main" count="71" uniqueCount="62">
  <si>
    <t xml:space="preserve">         в том числе субсидии местным бюджетам</t>
  </si>
  <si>
    <t>№ строки</t>
  </si>
  <si>
    <t>Номер строки целевых показателей, 
на достижение которых направлены  
 мероприятия</t>
  </si>
  <si>
    <t>областной бюджет</t>
  </si>
  <si>
    <t>местный бюджет</t>
  </si>
  <si>
    <t>всего</t>
  </si>
  <si>
    <t>внебюджетные источники</t>
  </si>
  <si>
    <t>ПЛАН МЕРОПРИЯТИЙ</t>
  </si>
  <si>
    <t xml:space="preserve">Всего по направлению "Прочие нужды", в том числе:             </t>
  </si>
  <si>
    <t>федеральный бюджет</t>
  </si>
  <si>
    <t xml:space="preserve">Наименование мероприятия/
   источники расходов на финансирование    
</t>
  </si>
  <si>
    <t xml:space="preserve"> по выполнению муниципальной программы городского округа Пелым</t>
  </si>
  <si>
    <t xml:space="preserve">Подпрограмма 1. «Совершенствование муниципальной политики и прогнозирования социально-экономического развития 
  городского округа Пелым»
</t>
  </si>
  <si>
    <t xml:space="preserve">Всего по муниципальной программе             </t>
  </si>
  <si>
    <t>Подпрограмма 2. «Развитие и поддержка малого и среднего предпринимательства в городском округе Пелым»</t>
  </si>
  <si>
    <t>Подпрограмма 3. «Совершенствование муниципального управления»</t>
  </si>
  <si>
    <t xml:space="preserve">Объем расходов на выполнение мероприятия за счет всех источников ресурсного обеспечения, рублей   </t>
  </si>
  <si>
    <t xml:space="preserve">Приложение № 2 </t>
  </si>
  <si>
    <t>Мероприятие 1. Разработка проекта Программы социально-экономического развития городского округа Пелым.</t>
  </si>
  <si>
    <t>"Совершенствование социально-экономической политики в городском округе Пелым на 2015-2021 годы"</t>
  </si>
  <si>
    <t>Подпрограмма 5. «Обеспечение реализации муниципальной программы городского округа Пелым «Совершенствование социально-экономической политики в городском округе Пелым»</t>
  </si>
  <si>
    <t>26,27,29</t>
  </si>
  <si>
    <t>37-41</t>
  </si>
  <si>
    <t>Мероприятие 2. Обеспечение разработки и предоставления в Думу городского округа Пелым прогноза социально-экономического развития городского округа Пелым на среднесрочную перспективу.</t>
  </si>
  <si>
    <t>Подпрограмма 4. «Развитие муниципальной службы  в городском округе Пелым»</t>
  </si>
  <si>
    <t>Мероприятие 3. Опубликование нормативных правовых актов.</t>
  </si>
  <si>
    <t>Мероприятие 4. Обеспечение деятельности средств массовой информации (газета «Пелымский вестник»).</t>
  </si>
  <si>
    <t>Мероприятие 5. Размещение в средствах массовой информации материалов, направленных на освещение деятельности органов местного самоуправления городского округа Пелым.</t>
  </si>
  <si>
    <t>Мероприятие 6. Обеспечение подготовки в установленом порядке прогноза баланса трудовых ресурсов городского округа Пелым.</t>
  </si>
  <si>
    <t>Мероприятие 7. Обеспечение подготовки среднесрочного прогноза потребности в подготовке специалистов для организаций, расположенных на территории городского округа Пелым.</t>
  </si>
  <si>
    <t>Мероприятие 8. Организация и проведение заседаний межведомственной комиссии по вопросам укрепления финансовой самостоятельности бюджета городского округа Пелым.</t>
  </si>
  <si>
    <t>Мероприятие 9. Обеспечение разработки и предосталвения в Думу городского округа Пелым основных направлений бюджетной и налоговой политик в городском округе Пелым на среднесрочную перспективу.</t>
  </si>
  <si>
    <t>Мероприятие 10. Организационно-методическое руководство разработки проектов муниципальных программ, комплексных программ, внесения изменений в них; ведение реестра муниципальных программ и комплексных программ, мониторинг их реализации.</t>
  </si>
  <si>
    <t>Мероприятие 11. Повышение  эффективности налоговых ставок по местным налогам.</t>
  </si>
  <si>
    <t>Мероприятие 12. Сопровождение реализуемых или планируемых к реализации инвестиционных проектов на территории городского округа Пелым.</t>
  </si>
  <si>
    <t>Мероприятие 13. Осуществление комплексной оценки инвестиционной привлекательности городского округа Пелым.</t>
  </si>
  <si>
    <t>Мероприятие 14. Формирование инвестиционных площадок городского округа Пелым.</t>
  </si>
  <si>
    <t>Мероприятие 15. Реализация проектов и программ, финансируемых из бюджетов всех уровней.</t>
  </si>
  <si>
    <t>Мероприятие 16. Предоставление субсидий СМСП на возмещение  части затрат связанных с приобретением оборудования и производственных помещений. В соответствии с постановлением администрации ГО Пелым от 17.11.2015г. №386 "О внесении изменений и дополнений в постановление админитсрации ГО Пелым от 05.10.2015г. №324 "Об утверждении порядка предоставления субсидии из бюджета городского округа Пелым для оказания финансовой поддержки субъектам малого и среднего предпринимательства"</t>
  </si>
  <si>
    <t>Мероприятие 17.  Оказание информационно-методической поддержки субъектам малого и среднего предпринимательства, проведение организационных и учебно-методических семинаров.</t>
  </si>
  <si>
    <t xml:space="preserve">Мероприятие 18. Заключение договоров аренды на объекты муниципального нежилого фонда и земельные участки. </t>
  </si>
  <si>
    <t>Мероприятие 19. Привлечение субъектов малого и среднего предпринимательства на конкурсной основе к выполнению муниципального заказа.</t>
  </si>
  <si>
    <t>Мероприятие 20. Проведение конкурса «Лучший спонсор года» в сфере малого предпринимательства.</t>
  </si>
  <si>
    <t>Меропритяие 21. Организация работы по повышению эффективности деятельности органов местного самоуправления городского округа Пелым.</t>
  </si>
  <si>
    <t>Мероприятие 22. Формирование и реализация "дорожных карт по достижению целевых показателей эффективности органов местного самоуправления городского округа Пелым".</t>
  </si>
  <si>
    <t>Мероприятие 23. Подготовка и предоставление в Министерство экономики Свердловской области своднах докладов об осуществлении муниципального контроля в городском округе Пелым.</t>
  </si>
  <si>
    <t>Мероприятие 24. Координация реализации Указа президента РФ от 07 мая 2012 года №601 "Об основных направлениях совершенствования системы государственного управления"</t>
  </si>
  <si>
    <t>Мероприятие 25. Подготовка здания и помещения для филиала многофункционального центра в городском округе Пелым.</t>
  </si>
  <si>
    <t>Мероприятие 26. Оснащение многофункционального центра предоставления муниципальных услуг на территории городского округа Пелым.</t>
  </si>
  <si>
    <t>Меропритятие 27. Проведение мониторинга удовлетворенности граждан качеством предоставления муниципальных услуг.</t>
  </si>
  <si>
    <t>Мероприятие 28. Внесение изменений в Административные регламенты предоставления муниципальных услуг, учитывающих особенности выполнения административных процедур в многофункциональном центре.</t>
  </si>
  <si>
    <t>Мероприятие 29. Оказание муниципальных услуг (выполнение работ) филиалом государсвенного бюджетного учреждения Свердловской области "Многофункциональный центр предоставления муниципальных услкг", расположенным на трритории городского округа Пелым.</t>
  </si>
  <si>
    <t>Мероприятие 31. Организация работы по формированию кадрового резерва для замещения должностей муниципальной службы.</t>
  </si>
  <si>
    <t>Мероприятие 32. Обеспечение гарантий муниципальным служащим городского округп Пелым в соответствии с законодательством (выплаты пенсии за выслугу лет лицам, замещавшим должности муниципальной службы).</t>
  </si>
  <si>
    <t>Мероприятие 33. Ежемесячное материальное вознаграждение лицам, удостоенным звания "Почетный гражданин городского округа Пелым".</t>
  </si>
  <si>
    <t>Мероприятие 34. Обеспечение деятельности администрации городского округа Пелым.</t>
  </si>
  <si>
    <t>Мероприятие 35. Ведение, обслуживание и развитие официального сайта админситарции городского округа Пелым.</t>
  </si>
  <si>
    <t>Мероприятие 36. Проведение мониторинга результатов реализации мероприятий Программы и достижения целевых показателей.</t>
  </si>
  <si>
    <t>Мероприятие 37. Обеспечение деятельности (оказание услуг) муниципальных учреждений по обеспечению хозяйственного обслуживания.</t>
  </si>
  <si>
    <t>Мероприятие 30. Организация работы по  повышению квалиффикации муниципальных служащих.</t>
  </si>
  <si>
    <t>6,11,18</t>
  </si>
  <si>
    <t>к постановлению администрации ГО Пелым "О внесении изменений в муниципальную программу городского округа Пелым "Совершенствование социально-экономической политики в городском округе Пелым на 2015-2021 годы", утвержденную постановлением администрации ГО Пелым от 26.12.2017 года № 396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</si>
</sst>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 ;\-#,##0.0\ "/>
    <numFmt numFmtId="166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164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center" wrapText="1"/>
    </xf>
    <xf numFmtId="165" fontId="42" fillId="0" borderId="10" xfId="0" applyNumberFormat="1" applyFont="1" applyBorder="1" applyAlignment="1">
      <alignment horizontal="center" vertical="center"/>
    </xf>
    <xf numFmtId="165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165" fontId="42" fillId="0" borderId="0" xfId="0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64" fontId="42" fillId="0" borderId="10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/>
    </xf>
    <xf numFmtId="164" fontId="42" fillId="0" borderId="0" xfId="0" applyNumberFormat="1" applyFont="1" applyBorder="1" applyAlignment="1">
      <alignment/>
    </xf>
    <xf numFmtId="0" fontId="42" fillId="0" borderId="10" xfId="0" applyFont="1" applyFill="1" applyBorder="1" applyAlignment="1">
      <alignment horizontal="left" vertical="top" wrapText="1"/>
    </xf>
    <xf numFmtId="164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vertical="top" wrapText="1"/>
    </xf>
    <xf numFmtId="16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34" borderId="0" xfId="0" applyFont="1" applyFill="1" applyBorder="1" applyAlignment="1">
      <alignment vertical="center"/>
    </xf>
    <xf numFmtId="0" fontId="42" fillId="34" borderId="0" xfId="0" applyFont="1" applyFill="1" applyBorder="1" applyAlignment="1">
      <alignment vertical="center" wrapText="1"/>
    </xf>
    <xf numFmtId="166" fontId="42" fillId="0" borderId="10" xfId="0" applyNumberFormat="1" applyFont="1" applyFill="1" applyBorder="1" applyAlignment="1">
      <alignment horizontal="center" vertical="center" wrapText="1"/>
    </xf>
    <xf numFmtId="166" fontId="42" fillId="0" borderId="10" xfId="0" applyNumberFormat="1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 wrapText="1"/>
    </xf>
    <xf numFmtId="166" fontId="42" fillId="0" borderId="10" xfId="0" applyNumberFormat="1" applyFont="1" applyFill="1" applyBorder="1" applyAlignment="1">
      <alignment horizontal="center" vertical="center"/>
    </xf>
    <xf numFmtId="1" fontId="42" fillId="0" borderId="10" xfId="0" applyNumberFormat="1" applyFont="1" applyFill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34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164" fontId="45" fillId="0" borderId="10" xfId="0" applyNumberFormat="1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165" fontId="44" fillId="0" borderId="10" xfId="0" applyNumberFormat="1" applyFont="1" applyBorder="1" applyAlignment="1">
      <alignment horizontal="center" vertical="center"/>
    </xf>
    <xf numFmtId="165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164" fontId="45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66" fontId="45" fillId="0" borderId="10" xfId="0" applyNumberFormat="1" applyFont="1" applyBorder="1" applyAlignment="1">
      <alignment horizontal="center" vertical="center"/>
    </xf>
    <xf numFmtId="166" fontId="44" fillId="0" borderId="10" xfId="0" applyNumberFormat="1" applyFont="1" applyFill="1" applyBorder="1" applyAlignment="1">
      <alignment horizontal="center" vertical="center" wrapText="1"/>
    </xf>
    <xf numFmtId="166" fontId="44" fillId="0" borderId="10" xfId="0" applyNumberFormat="1" applyFont="1" applyFill="1" applyBorder="1" applyAlignment="1">
      <alignment horizontal="left" vertical="center" wrapText="1"/>
    </xf>
    <xf numFmtId="164" fontId="45" fillId="0" borderId="10" xfId="0" applyNumberFormat="1" applyFont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3" fontId="42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4" fontId="46" fillId="0" borderId="0" xfId="0" applyNumberFormat="1" applyFont="1" applyBorder="1" applyAlignment="1">
      <alignment horizontal="center" vertical="center"/>
    </xf>
    <xf numFmtId="0" fontId="43" fillId="34" borderId="0" xfId="0" applyFont="1" applyFill="1" applyBorder="1" applyAlignment="1">
      <alignment horizontal="center" vertical="center" wrapText="1"/>
    </xf>
    <xf numFmtId="0" fontId="42" fillId="34" borderId="0" xfId="0" applyFont="1" applyFill="1" applyBorder="1" applyAlignment="1">
      <alignment horizontal="right" vertical="center"/>
    </xf>
    <xf numFmtId="0" fontId="42" fillId="34" borderId="0" xfId="0" applyFont="1" applyFill="1" applyBorder="1" applyAlignment="1">
      <alignment horizontal="right" vertical="top" wrapText="1"/>
    </xf>
    <xf numFmtId="0" fontId="45" fillId="11" borderId="10" xfId="0" applyFont="1" applyFill="1" applyBorder="1" applyAlignment="1">
      <alignment horizontal="center" vertical="center" wrapText="1"/>
    </xf>
    <xf numFmtId="0" fontId="43" fillId="11" borderId="10" xfId="0" applyFont="1" applyFill="1" applyBorder="1" applyAlignment="1">
      <alignment horizontal="center" vertical="center" wrapText="1"/>
    </xf>
    <xf numFmtId="0" fontId="42" fillId="11" borderId="10" xfId="0" applyFont="1" applyFill="1" applyBorder="1" applyAlignment="1">
      <alignment horizontal="center" vertical="center" wrapText="1"/>
    </xf>
    <xf numFmtId="0" fontId="43" fillId="11" borderId="11" xfId="0" applyFont="1" applyFill="1" applyBorder="1" applyAlignment="1">
      <alignment horizontal="center" vertical="center" wrapText="1"/>
    </xf>
    <xf numFmtId="0" fontId="43" fillId="11" borderId="12" xfId="0" applyFont="1" applyFill="1" applyBorder="1" applyAlignment="1">
      <alignment horizontal="center" vertical="center" wrapText="1"/>
    </xf>
    <xf numFmtId="0" fontId="43" fillId="11" borderId="13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tabSelected="1" zoomScale="75" zoomScaleNormal="75" zoomScalePageLayoutView="0" workbookViewId="0" topLeftCell="A1">
      <selection activeCell="D12" sqref="D12"/>
    </sheetView>
  </sheetViews>
  <sheetFormatPr defaultColWidth="18.421875" defaultRowHeight="12.75"/>
  <cols>
    <col min="1" max="1" width="5.8515625" style="30" customWidth="1"/>
    <col min="2" max="2" width="36.7109375" style="30" customWidth="1"/>
    <col min="3" max="3" width="14.140625" style="30" customWidth="1"/>
    <col min="4" max="4" width="14.57421875" style="30" customWidth="1"/>
    <col min="5" max="5" width="13.8515625" style="30" customWidth="1"/>
    <col min="6" max="6" width="13.28125" style="30" customWidth="1"/>
    <col min="7" max="7" width="14.7109375" style="30" customWidth="1"/>
    <col min="8" max="8" width="16.8515625" style="30" customWidth="1"/>
    <col min="9" max="9" width="14.7109375" style="30" customWidth="1"/>
    <col min="10" max="10" width="12.8515625" style="30" customWidth="1"/>
    <col min="11" max="11" width="15.421875" style="30" customWidth="1"/>
    <col min="12" max="16384" width="18.421875" style="11" customWidth="1"/>
  </cols>
  <sheetData>
    <row r="1" spans="1:11" ht="18" customHeight="1">
      <c r="A1" s="29"/>
      <c r="B1" s="29"/>
      <c r="C1" s="29"/>
      <c r="D1" s="29"/>
      <c r="E1" s="29"/>
      <c r="F1" s="18"/>
      <c r="G1" s="18"/>
      <c r="H1" s="55" t="s">
        <v>17</v>
      </c>
      <c r="I1" s="55"/>
      <c r="J1" s="55"/>
      <c r="K1" s="55"/>
    </row>
    <row r="2" spans="1:11" ht="18" customHeight="1">
      <c r="A2" s="29"/>
      <c r="B2" s="29"/>
      <c r="C2" s="29"/>
      <c r="D2" s="29"/>
      <c r="E2" s="29"/>
      <c r="F2" s="19"/>
      <c r="G2" s="19"/>
      <c r="H2" s="56" t="s">
        <v>61</v>
      </c>
      <c r="I2" s="56"/>
      <c r="J2" s="56"/>
      <c r="K2" s="56"/>
    </row>
    <row r="3" spans="1:11" ht="18" customHeight="1">
      <c r="A3" s="29"/>
      <c r="B3" s="29"/>
      <c r="C3" s="29"/>
      <c r="D3" s="29"/>
      <c r="E3" s="29"/>
      <c r="F3" s="19"/>
      <c r="G3" s="19"/>
      <c r="H3" s="56"/>
      <c r="I3" s="56"/>
      <c r="J3" s="56"/>
      <c r="K3" s="56"/>
    </row>
    <row r="4" spans="1:11" ht="18" customHeight="1">
      <c r="A4" s="29"/>
      <c r="B4" s="29"/>
      <c r="C4" s="29"/>
      <c r="D4" s="29"/>
      <c r="E4" s="29"/>
      <c r="F4" s="19"/>
      <c r="G4" s="19"/>
      <c r="H4" s="56"/>
      <c r="I4" s="56"/>
      <c r="J4" s="56"/>
      <c r="K4" s="56"/>
    </row>
    <row r="5" spans="1:11" ht="18" customHeight="1">
      <c r="A5" s="29"/>
      <c r="B5" s="29"/>
      <c r="C5" s="29"/>
      <c r="D5" s="29"/>
      <c r="E5" s="29"/>
      <c r="F5" s="19"/>
      <c r="G5" s="19"/>
      <c r="H5" s="56"/>
      <c r="I5" s="56"/>
      <c r="J5" s="56"/>
      <c r="K5" s="56"/>
    </row>
    <row r="6" spans="1:11" ht="32.25" customHeight="1">
      <c r="A6" s="29"/>
      <c r="B6" s="29"/>
      <c r="C6" s="29"/>
      <c r="D6" s="29"/>
      <c r="E6" s="29"/>
      <c r="F6" s="27"/>
      <c r="G6" s="27"/>
      <c r="H6" s="56"/>
      <c r="I6" s="56"/>
      <c r="J6" s="56"/>
      <c r="K6" s="56"/>
    </row>
    <row r="7" spans="1:11" ht="18" customHeight="1">
      <c r="A7" s="54" t="s">
        <v>7</v>
      </c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ht="18" customHeight="1">
      <c r="A8" s="54" t="s">
        <v>11</v>
      </c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ht="18" customHeight="1">
      <c r="A9" s="54" t="s">
        <v>19</v>
      </c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ht="13.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1" ht="42.75" customHeight="1">
      <c r="A11" s="64" t="s">
        <v>1</v>
      </c>
      <c r="B11" s="64" t="s">
        <v>10</v>
      </c>
      <c r="C11" s="64" t="s">
        <v>16</v>
      </c>
      <c r="D11" s="64"/>
      <c r="E11" s="64"/>
      <c r="F11" s="64"/>
      <c r="G11" s="64"/>
      <c r="H11" s="64"/>
      <c r="I11" s="64"/>
      <c r="J11" s="64"/>
      <c r="K11" s="64" t="s">
        <v>2</v>
      </c>
    </row>
    <row r="12" spans="1:11" ht="150.75" customHeight="1">
      <c r="A12" s="65"/>
      <c r="B12" s="64"/>
      <c r="C12" s="28" t="s">
        <v>5</v>
      </c>
      <c r="D12" s="28">
        <v>2015</v>
      </c>
      <c r="E12" s="50">
        <v>2016</v>
      </c>
      <c r="F12" s="51">
        <v>2017</v>
      </c>
      <c r="G12" s="28">
        <v>2018</v>
      </c>
      <c r="H12" s="28">
        <v>2019</v>
      </c>
      <c r="I12" s="28">
        <v>2020</v>
      </c>
      <c r="J12" s="28">
        <v>2021</v>
      </c>
      <c r="K12" s="64"/>
    </row>
    <row r="13" spans="1:11" ht="21" customHeight="1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</row>
    <row r="14" spans="1:14" ht="15.75" customHeight="1">
      <c r="A14" s="32">
        <v>1</v>
      </c>
      <c r="B14" s="33" t="s">
        <v>13</v>
      </c>
      <c r="C14" s="34">
        <f>D14+E14+F14+G14+H14+I14+J14</f>
        <v>122726394</v>
      </c>
      <c r="D14" s="34">
        <f aca="true" t="shared" si="0" ref="D14:J14">D21+D39+D58+D65</f>
        <v>14666710</v>
      </c>
      <c r="E14" s="34">
        <f t="shared" si="0"/>
        <v>19167222</v>
      </c>
      <c r="F14" s="34">
        <f>F22+F40+F66</f>
        <v>20612344</v>
      </c>
      <c r="G14" s="34">
        <f t="shared" si="0"/>
        <v>17867200</v>
      </c>
      <c r="H14" s="34">
        <f t="shared" si="0"/>
        <v>17867200</v>
      </c>
      <c r="I14" s="34">
        <f t="shared" si="0"/>
        <v>16272859</v>
      </c>
      <c r="J14" s="34">
        <f t="shared" si="0"/>
        <v>16272859</v>
      </c>
      <c r="K14" s="35"/>
      <c r="N14" s="12"/>
    </row>
    <row r="15" spans="1:11" ht="15.75" customHeight="1">
      <c r="A15" s="32">
        <v>2</v>
      </c>
      <c r="B15" s="33" t="s">
        <v>9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5"/>
    </row>
    <row r="16" spans="1:11" ht="15.75" customHeight="1">
      <c r="A16" s="32">
        <v>3</v>
      </c>
      <c r="B16" s="33" t="s">
        <v>3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5"/>
    </row>
    <row r="17" spans="1:11" ht="15.75" customHeight="1">
      <c r="A17" s="32">
        <v>4</v>
      </c>
      <c r="B17" s="33" t="s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5"/>
    </row>
    <row r="18" spans="1:14" ht="15.75" customHeight="1">
      <c r="A18" s="32">
        <v>5</v>
      </c>
      <c r="B18" s="33" t="s">
        <v>4</v>
      </c>
      <c r="C18" s="34">
        <f aca="true" t="shared" si="1" ref="C18:J18">C22+C40+C59+C66</f>
        <v>122726394</v>
      </c>
      <c r="D18" s="34">
        <f t="shared" si="1"/>
        <v>14666710</v>
      </c>
      <c r="E18" s="34">
        <f t="shared" si="1"/>
        <v>19167222</v>
      </c>
      <c r="F18" s="34">
        <f t="shared" si="1"/>
        <v>20612344</v>
      </c>
      <c r="G18" s="34">
        <f t="shared" si="1"/>
        <v>17867200</v>
      </c>
      <c r="H18" s="34">
        <f t="shared" si="1"/>
        <v>17867200</v>
      </c>
      <c r="I18" s="34">
        <f t="shared" si="1"/>
        <v>16272859</v>
      </c>
      <c r="J18" s="34">
        <f t="shared" si="1"/>
        <v>16272859</v>
      </c>
      <c r="K18" s="35"/>
      <c r="N18" s="12"/>
    </row>
    <row r="19" spans="1:11" ht="15.75" customHeight="1">
      <c r="A19" s="32">
        <v>6</v>
      </c>
      <c r="B19" s="33" t="s">
        <v>6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5"/>
    </row>
    <row r="20" spans="1:11" ht="37.5" customHeight="1">
      <c r="A20" s="32">
        <v>7</v>
      </c>
      <c r="B20" s="57" t="s">
        <v>12</v>
      </c>
      <c r="C20" s="57"/>
      <c r="D20" s="57"/>
      <c r="E20" s="57"/>
      <c r="F20" s="57"/>
      <c r="G20" s="57"/>
      <c r="H20" s="57"/>
      <c r="I20" s="57"/>
      <c r="J20" s="57"/>
      <c r="K20" s="57"/>
    </row>
    <row r="21" spans="1:11" s="37" customFormat="1" ht="35.25" customHeight="1">
      <c r="A21" s="32">
        <v>8</v>
      </c>
      <c r="B21" s="33" t="s">
        <v>8</v>
      </c>
      <c r="C21" s="35">
        <f>D21+E21+F21+G21+H21+I21+J21</f>
        <v>1483000</v>
      </c>
      <c r="D21" s="35">
        <v>220000</v>
      </c>
      <c r="E21" s="35">
        <f>E22</f>
        <v>211000</v>
      </c>
      <c r="F21" s="35">
        <f>F22</f>
        <v>204000</v>
      </c>
      <c r="G21" s="35">
        <v>204000</v>
      </c>
      <c r="H21" s="35">
        <v>204000</v>
      </c>
      <c r="I21" s="35">
        <v>220000</v>
      </c>
      <c r="J21" s="35">
        <v>220000</v>
      </c>
      <c r="K21" s="36"/>
    </row>
    <row r="22" spans="1:11" s="37" customFormat="1" ht="24" customHeight="1">
      <c r="A22" s="32">
        <v>9</v>
      </c>
      <c r="B22" s="33" t="s">
        <v>4</v>
      </c>
      <c r="C22" s="35">
        <f>D22+E22+F22+G22+H22+I22+J22</f>
        <v>1483000</v>
      </c>
      <c r="D22" s="35">
        <v>220000</v>
      </c>
      <c r="E22" s="35">
        <f>E26</f>
        <v>211000</v>
      </c>
      <c r="F22" s="35">
        <f>F26</f>
        <v>204000</v>
      </c>
      <c r="G22" s="35">
        <v>204000</v>
      </c>
      <c r="H22" s="35">
        <v>204000</v>
      </c>
      <c r="I22" s="35">
        <v>220000</v>
      </c>
      <c r="J22" s="35">
        <v>220000</v>
      </c>
      <c r="K22" s="36"/>
    </row>
    <row r="23" spans="1:11" ht="97.5" customHeight="1">
      <c r="A23" s="1">
        <v>10</v>
      </c>
      <c r="B23" s="3" t="s">
        <v>18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48">
        <v>4</v>
      </c>
    </row>
    <row r="24" spans="1:11" ht="113.25" customHeight="1">
      <c r="A24" s="1">
        <v>11</v>
      </c>
      <c r="B24" s="3" t="s">
        <v>23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7">
        <v>5.6</v>
      </c>
    </row>
    <row r="25" spans="1:11" ht="46.5" customHeight="1">
      <c r="A25" s="1">
        <v>12</v>
      </c>
      <c r="B25" s="3" t="s">
        <v>25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48">
        <v>7</v>
      </c>
    </row>
    <row r="26" spans="1:12" ht="75.75" customHeight="1">
      <c r="A26" s="1">
        <v>13</v>
      </c>
      <c r="B26" s="4" t="s">
        <v>26</v>
      </c>
      <c r="C26" s="2">
        <f>D26+E26+F26+G26+H26+I26+J26</f>
        <v>1483000</v>
      </c>
      <c r="D26" s="2">
        <v>220000</v>
      </c>
      <c r="E26" s="2">
        <v>211000</v>
      </c>
      <c r="F26" s="2">
        <v>204000</v>
      </c>
      <c r="G26" s="2">
        <v>204000</v>
      </c>
      <c r="H26" s="2">
        <v>204000</v>
      </c>
      <c r="I26" s="2">
        <v>220000</v>
      </c>
      <c r="J26" s="2">
        <v>220000</v>
      </c>
      <c r="K26" s="48">
        <v>7</v>
      </c>
      <c r="L26" s="53"/>
    </row>
    <row r="27" spans="1:11" ht="111" customHeight="1">
      <c r="A27" s="1">
        <v>14</v>
      </c>
      <c r="B27" s="4" t="s">
        <v>27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48">
        <v>7</v>
      </c>
    </row>
    <row r="28" spans="1:11" ht="87.75" customHeight="1">
      <c r="A28" s="1">
        <v>15</v>
      </c>
      <c r="B28" s="3" t="s">
        <v>28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48">
        <v>9</v>
      </c>
    </row>
    <row r="29" spans="1:11" ht="114" customHeight="1">
      <c r="A29" s="1">
        <v>16</v>
      </c>
      <c r="B29" s="3" t="s">
        <v>29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48">
        <v>9</v>
      </c>
    </row>
    <row r="30" spans="1:11" ht="115.5" customHeight="1">
      <c r="A30" s="1">
        <v>17</v>
      </c>
      <c r="B30" s="3" t="s">
        <v>30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48">
        <v>11</v>
      </c>
    </row>
    <row r="31" spans="1:11" ht="127.5" customHeight="1">
      <c r="A31" s="1">
        <v>18</v>
      </c>
      <c r="B31" s="4" t="s">
        <v>31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48">
        <v>12</v>
      </c>
    </row>
    <row r="32" spans="1:11" ht="156" customHeight="1">
      <c r="A32" s="1">
        <v>19</v>
      </c>
      <c r="B32" s="4" t="s">
        <v>32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49">
        <v>15.22</v>
      </c>
    </row>
    <row r="33" spans="1:11" ht="56.25" customHeight="1">
      <c r="A33" s="1">
        <v>20</v>
      </c>
      <c r="B33" s="4" t="s">
        <v>33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49" t="s">
        <v>60</v>
      </c>
    </row>
    <row r="34" spans="1:11" ht="88.5" customHeight="1">
      <c r="A34" s="1">
        <v>21</v>
      </c>
      <c r="B34" s="3" t="s">
        <v>34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49">
        <v>17.2</v>
      </c>
    </row>
    <row r="35" spans="1:11" ht="72" customHeight="1">
      <c r="A35" s="1">
        <v>22</v>
      </c>
      <c r="B35" s="3" t="s">
        <v>35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48">
        <v>17</v>
      </c>
    </row>
    <row r="36" spans="1:11" ht="61.5" customHeight="1">
      <c r="A36" s="1">
        <v>23</v>
      </c>
      <c r="B36" s="3" t="s">
        <v>36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48">
        <v>17</v>
      </c>
    </row>
    <row r="37" spans="1:11" ht="78" customHeight="1">
      <c r="A37" s="1">
        <v>24</v>
      </c>
      <c r="B37" s="3" t="s">
        <v>37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49">
        <v>14.22</v>
      </c>
    </row>
    <row r="38" spans="1:11" ht="24" customHeight="1">
      <c r="A38" s="1">
        <v>25</v>
      </c>
      <c r="B38" s="58" t="s">
        <v>14</v>
      </c>
      <c r="C38" s="58"/>
      <c r="D38" s="58"/>
      <c r="E38" s="58"/>
      <c r="F38" s="58"/>
      <c r="G38" s="58"/>
      <c r="H38" s="58"/>
      <c r="I38" s="58"/>
      <c r="J38" s="58"/>
      <c r="K38" s="58"/>
    </row>
    <row r="39" spans="1:11" s="37" customFormat="1" ht="38.25" customHeight="1">
      <c r="A39" s="32">
        <v>26</v>
      </c>
      <c r="B39" s="33" t="s">
        <v>8</v>
      </c>
      <c r="C39" s="38">
        <f>SUM(D39:J39)</f>
        <v>642000</v>
      </c>
      <c r="D39" s="39">
        <v>94000</v>
      </c>
      <c r="E39" s="39">
        <f>E41</f>
        <v>90000</v>
      </c>
      <c r="F39" s="39">
        <f>F40</f>
        <v>90000</v>
      </c>
      <c r="G39" s="39">
        <v>90000</v>
      </c>
      <c r="H39" s="39">
        <v>90000</v>
      </c>
      <c r="I39" s="39">
        <v>94000</v>
      </c>
      <c r="J39" s="39">
        <v>94000</v>
      </c>
      <c r="K39" s="40"/>
    </row>
    <row r="40" spans="1:11" s="37" customFormat="1" ht="24" customHeight="1">
      <c r="A40" s="32">
        <v>27</v>
      </c>
      <c r="B40" s="33" t="s">
        <v>4</v>
      </c>
      <c r="C40" s="38">
        <f>SUM(D40:J40)</f>
        <v>642000</v>
      </c>
      <c r="D40" s="39">
        <v>94000</v>
      </c>
      <c r="E40" s="39">
        <f>E41</f>
        <v>90000</v>
      </c>
      <c r="F40" s="39">
        <f>F41</f>
        <v>90000</v>
      </c>
      <c r="G40" s="39">
        <v>90000</v>
      </c>
      <c r="H40" s="39">
        <v>90000</v>
      </c>
      <c r="I40" s="39">
        <v>94000</v>
      </c>
      <c r="J40" s="39">
        <v>94000</v>
      </c>
      <c r="K40" s="40"/>
    </row>
    <row r="41" spans="1:12" ht="303" customHeight="1">
      <c r="A41" s="1">
        <v>28</v>
      </c>
      <c r="B41" s="3" t="s">
        <v>38</v>
      </c>
      <c r="C41" s="8">
        <f>D41+E41+F41+G41+H41+I41+J41</f>
        <v>642000</v>
      </c>
      <c r="D41" s="6">
        <v>94000</v>
      </c>
      <c r="E41" s="6">
        <v>90000</v>
      </c>
      <c r="F41" s="6">
        <v>90000</v>
      </c>
      <c r="G41" s="6">
        <v>90000</v>
      </c>
      <c r="H41" s="6">
        <v>90000</v>
      </c>
      <c r="I41" s="6">
        <v>94000</v>
      </c>
      <c r="J41" s="6">
        <v>94000</v>
      </c>
      <c r="K41" s="7">
        <v>28</v>
      </c>
      <c r="L41" s="52"/>
    </row>
    <row r="42" spans="1:11" ht="109.5" customHeight="1">
      <c r="A42" s="1">
        <v>29</v>
      </c>
      <c r="B42" s="3" t="s">
        <v>39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7">
        <v>26.27</v>
      </c>
    </row>
    <row r="43" spans="1:11" ht="86.25" customHeight="1">
      <c r="A43" s="1">
        <v>30</v>
      </c>
      <c r="B43" s="3" t="s">
        <v>40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7">
        <v>26.27</v>
      </c>
    </row>
    <row r="44" spans="1:11" ht="94.5" customHeight="1">
      <c r="A44" s="1">
        <v>31</v>
      </c>
      <c r="B44" s="3" t="s">
        <v>41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7" t="s">
        <v>21</v>
      </c>
    </row>
    <row r="45" spans="1:11" ht="72" customHeight="1">
      <c r="A45" s="1">
        <v>32</v>
      </c>
      <c r="B45" s="3" t="s">
        <v>42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7" t="s">
        <v>21</v>
      </c>
    </row>
    <row r="46" spans="1:11" ht="24" customHeight="1">
      <c r="A46" s="1">
        <v>33</v>
      </c>
      <c r="B46" s="60" t="s">
        <v>15</v>
      </c>
      <c r="C46" s="61"/>
      <c r="D46" s="61"/>
      <c r="E46" s="61"/>
      <c r="F46" s="61"/>
      <c r="G46" s="61"/>
      <c r="H46" s="61"/>
      <c r="I46" s="61"/>
      <c r="J46" s="61"/>
      <c r="K46" s="62"/>
    </row>
    <row r="47" spans="1:11" s="37" customFormat="1" ht="38.25" customHeight="1">
      <c r="A47" s="32">
        <v>34</v>
      </c>
      <c r="B47" s="33" t="s">
        <v>8</v>
      </c>
      <c r="C47" s="34">
        <v>0</v>
      </c>
      <c r="D47" s="41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42"/>
    </row>
    <row r="48" spans="1:11" ht="87" customHeight="1">
      <c r="A48" s="1">
        <v>35</v>
      </c>
      <c r="B48" s="3" t="s">
        <v>43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9">
        <v>33.34</v>
      </c>
    </row>
    <row r="49" spans="1:11" ht="98.25" customHeight="1">
      <c r="A49" s="1">
        <v>36</v>
      </c>
      <c r="B49" s="3" t="s">
        <v>44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9">
        <v>34</v>
      </c>
    </row>
    <row r="50" spans="1:11" ht="106.5" customHeight="1">
      <c r="A50" s="1">
        <v>37</v>
      </c>
      <c r="B50" s="3" t="s">
        <v>45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9">
        <v>35</v>
      </c>
    </row>
    <row r="51" spans="1:11" ht="114.75" customHeight="1">
      <c r="A51" s="1">
        <v>38</v>
      </c>
      <c r="B51" s="3" t="s">
        <v>46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9" t="s">
        <v>22</v>
      </c>
    </row>
    <row r="52" spans="1:11" ht="74.25" customHeight="1">
      <c r="A52" s="1">
        <v>39</v>
      </c>
      <c r="B52" s="3" t="s">
        <v>47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9">
        <v>37.38</v>
      </c>
    </row>
    <row r="53" spans="1:11" ht="93" customHeight="1">
      <c r="A53" s="1">
        <v>40</v>
      </c>
      <c r="B53" s="3" t="s">
        <v>48</v>
      </c>
      <c r="C53" s="2">
        <v>0</v>
      </c>
      <c r="D53" s="10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9">
        <v>37.38</v>
      </c>
    </row>
    <row r="54" spans="1:11" ht="74.25" customHeight="1">
      <c r="A54" s="1">
        <v>41</v>
      </c>
      <c r="B54" s="3" t="s">
        <v>49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7">
        <v>40</v>
      </c>
    </row>
    <row r="55" spans="1:11" ht="138.75" customHeight="1">
      <c r="A55" s="1">
        <v>42</v>
      </c>
      <c r="B55" s="3" t="s">
        <v>50</v>
      </c>
      <c r="C55" s="2">
        <v>0</v>
      </c>
      <c r="D55" s="10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7">
        <v>41</v>
      </c>
    </row>
    <row r="56" spans="1:11" ht="177" customHeight="1">
      <c r="A56" s="1">
        <v>43</v>
      </c>
      <c r="B56" s="3" t="s">
        <v>51</v>
      </c>
      <c r="C56" s="2">
        <v>0</v>
      </c>
      <c r="D56" s="10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7">
        <v>38</v>
      </c>
    </row>
    <row r="57" spans="1:11" ht="50.25" customHeight="1">
      <c r="A57" s="1">
        <v>44</v>
      </c>
      <c r="B57" s="58" t="s">
        <v>24</v>
      </c>
      <c r="C57" s="59"/>
      <c r="D57" s="59"/>
      <c r="E57" s="59"/>
      <c r="F57" s="59"/>
      <c r="G57" s="59"/>
      <c r="H57" s="59"/>
      <c r="I57" s="59"/>
      <c r="J57" s="59"/>
      <c r="K57" s="59"/>
    </row>
    <row r="58" spans="1:11" s="37" customFormat="1" ht="37.5" customHeight="1">
      <c r="A58" s="32">
        <v>45</v>
      </c>
      <c r="B58" s="33" t="s">
        <v>8</v>
      </c>
      <c r="C58" s="43">
        <f>D58+E58+F58+G58+H58+I58+J58</f>
        <v>807644</v>
      </c>
      <c r="D58" s="43">
        <f>D60+D61+D62+D63</f>
        <v>807644</v>
      </c>
      <c r="E58" s="43">
        <f>E60+E61+E62+E63</f>
        <v>0</v>
      </c>
      <c r="F58" s="43">
        <f>F60+F61+F62+F63</f>
        <v>0</v>
      </c>
      <c r="G58" s="43">
        <f>G60+G61+G62+G63</f>
        <v>0</v>
      </c>
      <c r="H58" s="43">
        <f>H60+H61+H62+H63</f>
        <v>0</v>
      </c>
      <c r="I58" s="43">
        <f>I60+I61+I62+I63</f>
        <v>0</v>
      </c>
      <c r="J58" s="43">
        <f>J60+J61+J62+J63</f>
        <v>0</v>
      </c>
      <c r="K58" s="44"/>
    </row>
    <row r="59" spans="1:11" s="37" customFormat="1" ht="21.75" customHeight="1">
      <c r="A59" s="32">
        <v>46</v>
      </c>
      <c r="B59" s="33" t="s">
        <v>4</v>
      </c>
      <c r="C59" s="43">
        <f>D59+E59+F59+G59+H59+I59+J59</f>
        <v>807644</v>
      </c>
      <c r="D59" s="43">
        <f>D61+D62+D63+D64</f>
        <v>807644</v>
      </c>
      <c r="E59" s="43">
        <f>E61+E62+E63+E64</f>
        <v>0</v>
      </c>
      <c r="F59" s="43">
        <f>F61+F62+F63+F64</f>
        <v>0</v>
      </c>
      <c r="G59" s="43">
        <f>G61+G62+G63+G64</f>
        <v>0</v>
      </c>
      <c r="H59" s="43">
        <f>H61+H62+H63+H64</f>
        <v>0</v>
      </c>
      <c r="I59" s="43">
        <f>I61+I62+I63+I64</f>
        <v>0</v>
      </c>
      <c r="J59" s="43">
        <f>J61+J62+J63+J64</f>
        <v>0</v>
      </c>
      <c r="K59" s="45"/>
    </row>
    <row r="60" spans="1:14" ht="90.75" customHeight="1">
      <c r="A60" s="1">
        <v>47</v>
      </c>
      <c r="B60" s="13" t="s">
        <v>59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4">
        <v>45</v>
      </c>
      <c r="N60" s="12"/>
    </row>
    <row r="61" spans="1:14" ht="74.25" customHeight="1">
      <c r="A61" s="1">
        <v>48</v>
      </c>
      <c r="B61" s="15" t="s">
        <v>52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5">
        <v>47</v>
      </c>
      <c r="N61" s="12"/>
    </row>
    <row r="62" spans="1:14" ht="122.25" customHeight="1">
      <c r="A62" s="1">
        <v>49</v>
      </c>
      <c r="B62" s="3" t="s">
        <v>53</v>
      </c>
      <c r="C62" s="23">
        <f>D62+E62+F62+G62+H62+I62+J62</f>
        <v>787644</v>
      </c>
      <c r="D62" s="23">
        <v>787644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6">
        <v>49</v>
      </c>
      <c r="N62" s="12"/>
    </row>
    <row r="63" spans="1:11" ht="87" customHeight="1">
      <c r="A63" s="1">
        <v>50</v>
      </c>
      <c r="B63" s="3" t="s">
        <v>54</v>
      </c>
      <c r="C63" s="20">
        <f>D63+E63+F63+G63+H63+I63+J63</f>
        <v>20000</v>
      </c>
      <c r="D63" s="23">
        <v>20000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4">
        <v>50</v>
      </c>
    </row>
    <row r="64" spans="1:11" ht="16.5" customHeight="1">
      <c r="A64" s="1">
        <v>51</v>
      </c>
      <c r="B64" s="58" t="s">
        <v>20</v>
      </c>
      <c r="C64" s="59"/>
      <c r="D64" s="59"/>
      <c r="E64" s="59"/>
      <c r="F64" s="59"/>
      <c r="G64" s="59"/>
      <c r="H64" s="59"/>
      <c r="I64" s="59"/>
      <c r="J64" s="59"/>
      <c r="K64" s="59"/>
    </row>
    <row r="65" spans="1:11" s="37" customFormat="1" ht="39" customHeight="1">
      <c r="A65" s="32">
        <v>52</v>
      </c>
      <c r="B65" s="33" t="s">
        <v>8</v>
      </c>
      <c r="C65" s="46">
        <f aca="true" t="shared" si="2" ref="C65:H66">SUM(C66+C69)</f>
        <v>119793750</v>
      </c>
      <c r="D65" s="46">
        <f>SUM(D66+D69)</f>
        <v>13545066</v>
      </c>
      <c r="E65" s="46">
        <f t="shared" si="2"/>
        <v>18866222</v>
      </c>
      <c r="F65" s="46">
        <f t="shared" si="2"/>
        <v>20318344</v>
      </c>
      <c r="G65" s="46">
        <f t="shared" si="2"/>
        <v>17573200</v>
      </c>
      <c r="H65" s="46">
        <f t="shared" si="2"/>
        <v>17573200</v>
      </c>
      <c r="I65" s="46">
        <f>SUM(I66+I69)</f>
        <v>15958859</v>
      </c>
      <c r="J65" s="46">
        <f>SUM(J66+J69)</f>
        <v>15958859</v>
      </c>
      <c r="K65" s="32"/>
    </row>
    <row r="66" spans="1:11" s="37" customFormat="1" ht="21.75" customHeight="1">
      <c r="A66" s="32">
        <v>53</v>
      </c>
      <c r="B66" s="33" t="s">
        <v>4</v>
      </c>
      <c r="C66" s="46">
        <f t="shared" si="2"/>
        <v>119793750</v>
      </c>
      <c r="D66" s="46">
        <f>SUM(D67+D70)</f>
        <v>13545066</v>
      </c>
      <c r="E66" s="46">
        <f t="shared" si="2"/>
        <v>18866222</v>
      </c>
      <c r="F66" s="46">
        <f t="shared" si="2"/>
        <v>20318344</v>
      </c>
      <c r="G66" s="46">
        <f t="shared" si="2"/>
        <v>17573200</v>
      </c>
      <c r="H66" s="46">
        <f t="shared" si="2"/>
        <v>17573200</v>
      </c>
      <c r="I66" s="46">
        <f>SUM(I67+I70)</f>
        <v>15958859</v>
      </c>
      <c r="J66" s="46">
        <f>SUM(J67+J70)</f>
        <v>15958859</v>
      </c>
      <c r="K66" s="47"/>
    </row>
    <row r="67" spans="1:12" ht="59.25" customHeight="1">
      <c r="A67" s="1">
        <v>54</v>
      </c>
      <c r="B67" s="13" t="s">
        <v>55</v>
      </c>
      <c r="C67" s="14">
        <f>SUM(D67:J67)</f>
        <v>61620337</v>
      </c>
      <c r="D67" s="14">
        <v>9099787</v>
      </c>
      <c r="E67" s="14">
        <v>8073090</v>
      </c>
      <c r="F67" s="14">
        <v>9186900</v>
      </c>
      <c r="G67" s="14">
        <v>8097200</v>
      </c>
      <c r="H67" s="14">
        <v>8097200</v>
      </c>
      <c r="I67" s="14">
        <v>9533080</v>
      </c>
      <c r="J67" s="14">
        <v>9533080</v>
      </c>
      <c r="K67" s="1">
        <v>54.56</v>
      </c>
      <c r="L67" s="52"/>
    </row>
    <row r="68" spans="1:11" ht="77.25" customHeight="1">
      <c r="A68" s="1">
        <v>55</v>
      </c>
      <c r="B68" s="15" t="s">
        <v>56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7">
        <v>54.56</v>
      </c>
    </row>
    <row r="69" spans="1:11" ht="105.75" customHeight="1">
      <c r="A69" s="1">
        <v>56</v>
      </c>
      <c r="B69" s="3" t="s">
        <v>57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54.56</v>
      </c>
    </row>
    <row r="70" spans="1:12" ht="84.75" customHeight="1">
      <c r="A70" s="1">
        <v>57</v>
      </c>
      <c r="B70" s="15" t="s">
        <v>58</v>
      </c>
      <c r="C70" s="16">
        <f>SUM(D70:J70)</f>
        <v>58173413</v>
      </c>
      <c r="D70" s="16">
        <v>4445279</v>
      </c>
      <c r="E70" s="16">
        <v>10793132</v>
      </c>
      <c r="F70" s="16">
        <v>11131444</v>
      </c>
      <c r="G70" s="16">
        <v>9476000</v>
      </c>
      <c r="H70" s="16">
        <v>9476000</v>
      </c>
      <c r="I70" s="16">
        <v>6425779</v>
      </c>
      <c r="J70" s="16">
        <v>6425779</v>
      </c>
      <c r="K70" s="17">
        <v>54.56</v>
      </c>
      <c r="L70" s="52"/>
    </row>
    <row r="71" spans="1:11" ht="15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3:10" ht="15.75">
      <c r="C72" s="31"/>
      <c r="D72" s="31"/>
      <c r="E72" s="31"/>
      <c r="F72" s="31"/>
      <c r="G72" s="31"/>
      <c r="H72" s="31"/>
      <c r="I72" s="31"/>
      <c r="J72" s="31"/>
    </row>
    <row r="73" spans="3:10" ht="15.75">
      <c r="C73" s="31"/>
      <c r="D73" s="31"/>
      <c r="E73" s="31"/>
      <c r="F73" s="31"/>
      <c r="G73" s="31"/>
      <c r="H73" s="31"/>
      <c r="I73" s="31"/>
      <c r="J73" s="31"/>
    </row>
    <row r="74" spans="3:10" ht="15.75">
      <c r="C74" s="31"/>
      <c r="D74" s="31"/>
      <c r="E74" s="31"/>
      <c r="F74" s="31"/>
      <c r="G74" s="31"/>
      <c r="H74" s="31"/>
      <c r="I74" s="31"/>
      <c r="J74" s="31"/>
    </row>
    <row r="75" spans="3:10" ht="15.75">
      <c r="C75" s="31"/>
      <c r="D75" s="31"/>
      <c r="E75" s="31"/>
      <c r="F75" s="31"/>
      <c r="G75" s="31"/>
      <c r="H75" s="31"/>
      <c r="I75" s="31"/>
      <c r="J75" s="31"/>
    </row>
    <row r="76" spans="3:10" ht="15.75">
      <c r="C76" s="31"/>
      <c r="D76" s="31"/>
      <c r="E76" s="31"/>
      <c r="F76" s="31"/>
      <c r="G76" s="31"/>
      <c r="H76" s="31"/>
      <c r="I76" s="31"/>
      <c r="J76" s="31"/>
    </row>
    <row r="77" spans="3:10" ht="15.75">
      <c r="C77" s="31"/>
      <c r="D77" s="31"/>
      <c r="E77" s="31"/>
      <c r="F77" s="31"/>
      <c r="G77" s="31"/>
      <c r="H77" s="31"/>
      <c r="I77" s="31"/>
      <c r="J77" s="31"/>
    </row>
    <row r="78" spans="3:10" ht="15.75">
      <c r="C78" s="31"/>
      <c r="D78" s="31"/>
      <c r="E78" s="31"/>
      <c r="F78" s="31"/>
      <c r="G78" s="31"/>
      <c r="H78" s="31"/>
      <c r="I78" s="31"/>
      <c r="J78" s="31"/>
    </row>
    <row r="79" spans="3:10" ht="15.75">
      <c r="C79" s="31"/>
      <c r="D79" s="31"/>
      <c r="E79" s="31"/>
      <c r="F79" s="31"/>
      <c r="G79" s="31"/>
      <c r="H79" s="31"/>
      <c r="I79" s="31"/>
      <c r="J79" s="31"/>
    </row>
    <row r="80" spans="3:10" ht="15.75">
      <c r="C80" s="31"/>
      <c r="D80" s="31"/>
      <c r="E80" s="31"/>
      <c r="F80" s="31"/>
      <c r="G80" s="31"/>
      <c r="H80" s="31"/>
      <c r="I80" s="31"/>
      <c r="J80" s="31"/>
    </row>
    <row r="81" spans="3:10" ht="15.75">
      <c r="C81" s="31"/>
      <c r="D81" s="31"/>
      <c r="E81" s="31"/>
      <c r="F81" s="31"/>
      <c r="G81" s="31"/>
      <c r="H81" s="31"/>
      <c r="I81" s="31"/>
      <c r="J81" s="31"/>
    </row>
    <row r="82" spans="3:10" ht="15.75">
      <c r="C82" s="31"/>
      <c r="D82" s="31"/>
      <c r="E82" s="31"/>
      <c r="F82" s="31"/>
      <c r="G82" s="31"/>
      <c r="H82" s="31"/>
      <c r="I82" s="31"/>
      <c r="J82" s="31"/>
    </row>
    <row r="83" spans="3:10" ht="15.75">
      <c r="C83" s="31"/>
      <c r="D83" s="31"/>
      <c r="E83" s="31"/>
      <c r="F83" s="31"/>
      <c r="G83" s="31"/>
      <c r="H83" s="31"/>
      <c r="I83" s="31"/>
      <c r="J83" s="31"/>
    </row>
    <row r="84" spans="3:10" ht="15.75">
      <c r="C84" s="31"/>
      <c r="D84" s="31"/>
      <c r="E84" s="31"/>
      <c r="F84" s="31"/>
      <c r="G84" s="31"/>
      <c r="H84" s="31"/>
      <c r="I84" s="31"/>
      <c r="J84" s="31"/>
    </row>
    <row r="85" spans="3:10" ht="15.75">
      <c r="C85" s="31"/>
      <c r="D85" s="31"/>
      <c r="E85" s="31"/>
      <c r="F85" s="31"/>
      <c r="G85" s="31"/>
      <c r="H85" s="31"/>
      <c r="I85" s="31"/>
      <c r="J85" s="31"/>
    </row>
    <row r="86" spans="3:10" ht="15.75">
      <c r="C86" s="31"/>
      <c r="D86" s="31"/>
      <c r="E86" s="31"/>
      <c r="F86" s="31"/>
      <c r="G86" s="31"/>
      <c r="H86" s="31"/>
      <c r="I86" s="31"/>
      <c r="J86" s="31"/>
    </row>
    <row r="87" spans="3:10" ht="15.75">
      <c r="C87" s="31"/>
      <c r="D87" s="31"/>
      <c r="E87" s="31"/>
      <c r="F87" s="31"/>
      <c r="G87" s="31"/>
      <c r="H87" s="31"/>
      <c r="I87" s="31"/>
      <c r="J87" s="31"/>
    </row>
    <row r="88" spans="3:10" ht="15.75">
      <c r="C88" s="31"/>
      <c r="D88" s="31"/>
      <c r="E88" s="31"/>
      <c r="F88" s="31"/>
      <c r="G88" s="31"/>
      <c r="H88" s="31"/>
      <c r="I88" s="31"/>
      <c r="J88" s="31"/>
    </row>
    <row r="89" spans="3:10" ht="15.75">
      <c r="C89" s="31"/>
      <c r="D89" s="31"/>
      <c r="E89" s="31"/>
      <c r="F89" s="31"/>
      <c r="G89" s="31"/>
      <c r="H89" s="31"/>
      <c r="I89" s="31"/>
      <c r="J89" s="31"/>
    </row>
    <row r="90" spans="3:10" ht="15.75">
      <c r="C90" s="31"/>
      <c r="D90" s="31"/>
      <c r="E90" s="31"/>
      <c r="F90" s="31"/>
      <c r="G90" s="31"/>
      <c r="H90" s="31"/>
      <c r="I90" s="31"/>
      <c r="J90" s="31"/>
    </row>
    <row r="91" spans="3:10" ht="15.75">
      <c r="C91" s="31"/>
      <c r="D91" s="31"/>
      <c r="E91" s="31"/>
      <c r="F91" s="31"/>
      <c r="G91" s="31"/>
      <c r="H91" s="31"/>
      <c r="I91" s="31"/>
      <c r="J91" s="31"/>
    </row>
    <row r="92" spans="3:10" ht="15.75">
      <c r="C92" s="31"/>
      <c r="D92" s="31"/>
      <c r="E92" s="31"/>
      <c r="F92" s="31"/>
      <c r="G92" s="31"/>
      <c r="H92" s="31"/>
      <c r="I92" s="31"/>
      <c r="J92" s="31"/>
    </row>
    <row r="93" spans="3:10" ht="15.75">
      <c r="C93" s="31"/>
      <c r="D93" s="31"/>
      <c r="E93" s="31"/>
      <c r="F93" s="31"/>
      <c r="G93" s="31"/>
      <c r="H93" s="31"/>
      <c r="I93" s="31"/>
      <c r="J93" s="31"/>
    </row>
    <row r="94" spans="3:10" ht="15.75">
      <c r="C94" s="31"/>
      <c r="D94" s="31"/>
      <c r="E94" s="31"/>
      <c r="F94" s="31"/>
      <c r="G94" s="31"/>
      <c r="H94" s="31"/>
      <c r="I94" s="31"/>
      <c r="J94" s="31"/>
    </row>
    <row r="95" spans="3:10" ht="15.75">
      <c r="C95" s="31"/>
      <c r="D95" s="31"/>
      <c r="E95" s="31"/>
      <c r="F95" s="31"/>
      <c r="G95" s="31"/>
      <c r="H95" s="31"/>
      <c r="I95" s="31"/>
      <c r="J95" s="31"/>
    </row>
    <row r="96" spans="3:10" ht="15.75">
      <c r="C96" s="31"/>
      <c r="D96" s="31"/>
      <c r="E96" s="31"/>
      <c r="F96" s="31"/>
      <c r="G96" s="31"/>
      <c r="H96" s="31"/>
      <c r="I96" s="31"/>
      <c r="J96" s="31"/>
    </row>
    <row r="97" spans="3:10" ht="15.75">
      <c r="C97" s="31"/>
      <c r="D97" s="31"/>
      <c r="E97" s="31"/>
      <c r="F97" s="31"/>
      <c r="G97" s="31"/>
      <c r="H97" s="31"/>
      <c r="I97" s="31"/>
      <c r="J97" s="31"/>
    </row>
    <row r="98" spans="3:10" ht="15.75">
      <c r="C98" s="31"/>
      <c r="D98" s="31"/>
      <c r="E98" s="31"/>
      <c r="F98" s="31"/>
      <c r="G98" s="31"/>
      <c r="H98" s="31"/>
      <c r="I98" s="31"/>
      <c r="J98" s="31"/>
    </row>
    <row r="99" spans="3:10" ht="15.75">
      <c r="C99" s="31"/>
      <c r="D99" s="31"/>
      <c r="E99" s="31"/>
      <c r="F99" s="31"/>
      <c r="G99" s="31"/>
      <c r="H99" s="31"/>
      <c r="I99" s="31"/>
      <c r="J99" s="31"/>
    </row>
    <row r="100" spans="3:10" ht="15.75">
      <c r="C100" s="31"/>
      <c r="D100" s="31"/>
      <c r="E100" s="31"/>
      <c r="F100" s="31"/>
      <c r="G100" s="31"/>
      <c r="H100" s="31"/>
      <c r="I100" s="31"/>
      <c r="J100" s="31"/>
    </row>
    <row r="101" spans="3:10" ht="15.75">
      <c r="C101" s="31"/>
      <c r="D101" s="31"/>
      <c r="E101" s="31"/>
      <c r="F101" s="31"/>
      <c r="G101" s="31"/>
      <c r="H101" s="31"/>
      <c r="I101" s="31"/>
      <c r="J101" s="31"/>
    </row>
    <row r="102" spans="3:10" ht="15.75">
      <c r="C102" s="31"/>
      <c r="D102" s="31"/>
      <c r="E102" s="31"/>
      <c r="F102" s="31"/>
      <c r="G102" s="31"/>
      <c r="H102" s="31"/>
      <c r="I102" s="31"/>
      <c r="J102" s="31"/>
    </row>
    <row r="103" spans="3:10" ht="15.75">
      <c r="C103" s="31"/>
      <c r="D103" s="31"/>
      <c r="E103" s="31"/>
      <c r="F103" s="31"/>
      <c r="G103" s="31"/>
      <c r="H103" s="31"/>
      <c r="I103" s="31"/>
      <c r="J103" s="31"/>
    </row>
    <row r="104" spans="3:10" ht="15.75">
      <c r="C104" s="31"/>
      <c r="D104" s="31"/>
      <c r="E104" s="31"/>
      <c r="F104" s="31"/>
      <c r="G104" s="31"/>
      <c r="H104" s="31"/>
      <c r="I104" s="31"/>
      <c r="J104" s="31"/>
    </row>
    <row r="105" spans="3:10" ht="15.75">
      <c r="C105" s="31"/>
      <c r="D105" s="31"/>
      <c r="E105" s="31"/>
      <c r="F105" s="31"/>
      <c r="G105" s="31"/>
      <c r="H105" s="31"/>
      <c r="I105" s="31"/>
      <c r="J105" s="31"/>
    </row>
    <row r="106" spans="3:10" ht="15.75">
      <c r="C106" s="31"/>
      <c r="D106" s="31"/>
      <c r="E106" s="31"/>
      <c r="F106" s="31"/>
      <c r="G106" s="31"/>
      <c r="H106" s="31"/>
      <c r="I106" s="31"/>
      <c r="J106" s="31"/>
    </row>
    <row r="107" spans="3:10" ht="15.75">
      <c r="C107" s="31"/>
      <c r="D107" s="31"/>
      <c r="E107" s="31"/>
      <c r="F107" s="31"/>
      <c r="G107" s="31"/>
      <c r="H107" s="31"/>
      <c r="I107" s="31"/>
      <c r="J107" s="31"/>
    </row>
    <row r="108" spans="3:10" ht="15.75">
      <c r="C108" s="31"/>
      <c r="D108" s="31"/>
      <c r="E108" s="31"/>
      <c r="F108" s="31"/>
      <c r="G108" s="31"/>
      <c r="H108" s="31"/>
      <c r="I108" s="31"/>
      <c r="J108" s="31"/>
    </row>
    <row r="109" spans="3:10" ht="15.75">
      <c r="C109" s="31"/>
      <c r="D109" s="31"/>
      <c r="E109" s="31"/>
      <c r="F109" s="31"/>
      <c r="G109" s="31"/>
      <c r="H109" s="31"/>
      <c r="I109" s="31"/>
      <c r="J109" s="31"/>
    </row>
    <row r="110" spans="3:10" ht="15.75">
      <c r="C110" s="31"/>
      <c r="D110" s="31"/>
      <c r="E110" s="31"/>
      <c r="F110" s="31"/>
      <c r="G110" s="31"/>
      <c r="H110" s="31"/>
      <c r="I110" s="31"/>
      <c r="J110" s="31"/>
    </row>
    <row r="111" spans="3:10" ht="15.75">
      <c r="C111" s="31"/>
      <c r="D111" s="31"/>
      <c r="E111" s="31"/>
      <c r="F111" s="31"/>
      <c r="G111" s="31"/>
      <c r="H111" s="31"/>
      <c r="I111" s="31"/>
      <c r="J111" s="31"/>
    </row>
    <row r="112" spans="3:10" ht="15.75">
      <c r="C112" s="31"/>
      <c r="D112" s="31"/>
      <c r="E112" s="31"/>
      <c r="F112" s="31"/>
      <c r="G112" s="31"/>
      <c r="H112" s="31"/>
      <c r="I112" s="31"/>
      <c r="J112" s="31"/>
    </row>
    <row r="113" spans="3:10" ht="15.75">
      <c r="C113" s="31"/>
      <c r="D113" s="31"/>
      <c r="E113" s="31"/>
      <c r="F113" s="31"/>
      <c r="G113" s="31"/>
      <c r="H113" s="31"/>
      <c r="I113" s="31"/>
      <c r="J113" s="31"/>
    </row>
    <row r="114" spans="3:10" ht="15.75">
      <c r="C114" s="31"/>
      <c r="D114" s="31"/>
      <c r="E114" s="31"/>
      <c r="F114" s="31"/>
      <c r="G114" s="31"/>
      <c r="H114" s="31"/>
      <c r="I114" s="31"/>
      <c r="J114" s="31"/>
    </row>
    <row r="115" spans="3:10" ht="15.75">
      <c r="C115" s="31"/>
      <c r="D115" s="31"/>
      <c r="E115" s="31"/>
      <c r="F115" s="31"/>
      <c r="G115" s="31"/>
      <c r="H115" s="31"/>
      <c r="I115" s="31"/>
      <c r="J115" s="31"/>
    </row>
    <row r="116" spans="3:10" ht="15.75">
      <c r="C116" s="31"/>
      <c r="D116" s="31"/>
      <c r="E116" s="31"/>
      <c r="F116" s="31"/>
      <c r="G116" s="31"/>
      <c r="H116" s="31"/>
      <c r="I116" s="31"/>
      <c r="J116" s="31"/>
    </row>
    <row r="117" spans="3:10" ht="15.75">
      <c r="C117" s="31"/>
      <c r="D117" s="31"/>
      <c r="E117" s="31"/>
      <c r="F117" s="31"/>
      <c r="G117" s="31"/>
      <c r="H117" s="31"/>
      <c r="I117" s="31"/>
      <c r="J117" s="31"/>
    </row>
    <row r="118" spans="3:10" ht="15.75">
      <c r="C118" s="31"/>
      <c r="D118" s="31"/>
      <c r="E118" s="31"/>
      <c r="F118" s="31"/>
      <c r="G118" s="31"/>
      <c r="H118" s="31"/>
      <c r="I118" s="31"/>
      <c r="J118" s="31"/>
    </row>
    <row r="119" spans="3:10" ht="15.75">
      <c r="C119" s="31"/>
      <c r="D119" s="31"/>
      <c r="E119" s="31"/>
      <c r="F119" s="31"/>
      <c r="G119" s="31"/>
      <c r="H119" s="31"/>
      <c r="I119" s="31"/>
      <c r="J119" s="31"/>
    </row>
    <row r="120" spans="3:10" ht="15.75">
      <c r="C120" s="31"/>
      <c r="D120" s="31"/>
      <c r="E120" s="31"/>
      <c r="F120" s="31"/>
      <c r="G120" s="31"/>
      <c r="H120" s="31"/>
      <c r="I120" s="31"/>
      <c r="J120" s="31"/>
    </row>
    <row r="121" spans="3:10" ht="15.75">
      <c r="C121" s="31"/>
      <c r="D121" s="31"/>
      <c r="E121" s="31"/>
      <c r="F121" s="31"/>
      <c r="G121" s="31"/>
      <c r="H121" s="31"/>
      <c r="I121" s="31"/>
      <c r="J121" s="31"/>
    </row>
    <row r="122" spans="3:10" ht="15.75">
      <c r="C122" s="31"/>
      <c r="D122" s="31"/>
      <c r="E122" s="31"/>
      <c r="F122" s="31"/>
      <c r="G122" s="31"/>
      <c r="H122" s="31"/>
      <c r="I122" s="31"/>
      <c r="J122" s="31"/>
    </row>
    <row r="123" spans="3:10" ht="15.75">
      <c r="C123" s="31"/>
      <c r="D123" s="31"/>
      <c r="E123" s="31"/>
      <c r="F123" s="31"/>
      <c r="G123" s="31"/>
      <c r="H123" s="31"/>
      <c r="I123" s="31"/>
      <c r="J123" s="31"/>
    </row>
    <row r="124" spans="3:10" ht="15.75">
      <c r="C124" s="31"/>
      <c r="D124" s="31"/>
      <c r="E124" s="31"/>
      <c r="F124" s="31"/>
      <c r="G124" s="31"/>
      <c r="H124" s="31"/>
      <c r="I124" s="31"/>
      <c r="J124" s="31"/>
    </row>
  </sheetData>
  <sheetProtection/>
  <mergeCells count="15">
    <mergeCell ref="B20:K20"/>
    <mergeCell ref="B64:K64"/>
    <mergeCell ref="B38:K38"/>
    <mergeCell ref="B46:K46"/>
    <mergeCell ref="A10:K10"/>
    <mergeCell ref="A11:A12"/>
    <mergeCell ref="B11:B12"/>
    <mergeCell ref="C11:J11"/>
    <mergeCell ref="K11:K12"/>
    <mergeCell ref="B57:K57"/>
    <mergeCell ref="A9:K9"/>
    <mergeCell ref="A7:K7"/>
    <mergeCell ref="A8:K8"/>
    <mergeCell ref="H1:K1"/>
    <mergeCell ref="H2:K6"/>
  </mergeCells>
  <printOptions gridLines="1"/>
  <pageMargins left="0.1968503937007874" right="0.1968503937007874" top="0.31496062992125984" bottom="0.3937007874015748" header="0.5118110236220472" footer="0.1968503937007874"/>
  <pageSetup horizontalDpi="600" verticalDpi="600" orientation="landscape" paperSize="9" scale="8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Dima</cp:lastModifiedBy>
  <cp:lastPrinted>2017-12-26T05:18:10Z</cp:lastPrinted>
  <dcterms:created xsi:type="dcterms:W3CDTF">1996-10-08T23:32:33Z</dcterms:created>
  <dcterms:modified xsi:type="dcterms:W3CDTF">2017-12-26T11:23:22Z</dcterms:modified>
  <cp:category/>
  <cp:version/>
  <cp:contentType/>
  <cp:contentStatus/>
</cp:coreProperties>
</file>